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aie1" sheetId="1" r:id="rId1"/>
  </sheets>
  <definedNames>
    <definedName name="_xlnm.Print_Titles" localSheetId="0">'Foaie1'!$8:$10</definedName>
  </definedNames>
  <calcPr fullCalcOnLoad="1"/>
</workbook>
</file>

<file path=xl/sharedStrings.xml><?xml version="1.0" encoding="utf-8"?>
<sst xmlns="http://schemas.openxmlformats.org/spreadsheetml/2006/main" count="52" uniqueCount="47">
  <si>
    <t>ROMANIA</t>
  </si>
  <si>
    <t>JUDETUL ALBA</t>
  </si>
  <si>
    <t>CONSILIUL JUDETEAN</t>
  </si>
  <si>
    <t xml:space="preserve">Proiecte finantate de Consiliul Judetean Alba, din fonduri europene, in perioada 2008-2012 </t>
  </si>
  <si>
    <t>Nr. Crt.</t>
  </si>
  <si>
    <t>Denumire proiect</t>
  </si>
  <si>
    <t>Perioada de implementare a proiectului</t>
  </si>
  <si>
    <t>Valoare totala lei</t>
  </si>
  <si>
    <t>Fond</t>
  </si>
  <si>
    <t>BS</t>
  </si>
  <si>
    <t>Contributie beneficiar + TVA aferent ch.  neeligibile</t>
  </si>
  <si>
    <t>TVA aferent cheltuielilor eligibile</t>
  </si>
  <si>
    <t>Program Operational</t>
  </si>
  <si>
    <t>A</t>
  </si>
  <si>
    <t>1=2+3+4+5</t>
  </si>
  <si>
    <t xml:space="preserve">"Valorificarea potentialului turistic si economic al Vaii Aiud prin reabilitarea infrastructurii de transport DJ107M" - POR 2007-2013
</t>
  </si>
  <si>
    <t xml:space="preserve">octombrie 2008 - octombrie 2011
</t>
  </si>
  <si>
    <t>POR 2007-2013 - CJA solicitant</t>
  </si>
  <si>
    <t>"Servicii integrate pentru persoane cu nevoi speciale Alba" - Programul Operational Regional 2007-2013</t>
  </si>
  <si>
    <t xml:space="preserve">septembrie 2009 - martie 2011
</t>
  </si>
  <si>
    <t>"Incluziune sociala si pe piata muncii prin intreprinderi sociale" - Programul Operational Sectorial Dezvoltarea Resurselor
Umane - POSDRU</t>
  </si>
  <si>
    <t xml:space="preserve">iunie 2010 - iulie 2013
</t>
  </si>
  <si>
    <t>POSDRU - CJA solicitant</t>
  </si>
  <si>
    <t>"Administratii locale eficiente pentru dezvoltarea durabila a judetului Alba' - Fondul Social European, Programul Operațional Dezvoltarea Capacității Administrative</t>
  </si>
  <si>
    <t xml:space="preserve">octombrie 2010 - octombrie 2011
</t>
  </si>
  <si>
    <t>PODCA - CJA solicitant</t>
  </si>
  <si>
    <t>"Program de instruire pentru dezvoltarea capacitatii administrative si cresterea eficientei organizationale in administratiile publice ale judetului Alba' - Fondul Social European, Programul Operațional Dezvoltarea Capacității Administrative</t>
  </si>
  <si>
    <t>ianuarie 2011-iulie 2012</t>
  </si>
  <si>
    <t>TOTAL 1</t>
  </si>
  <si>
    <t>"Sistem de management al deseurilor in judetul Alba" - proiect in cadrul programului POS Mediu</t>
  </si>
  <si>
    <t>aprilie 2011-octombrie 2012</t>
  </si>
  <si>
    <t>POS Mediu - CJA solicitant in 2012</t>
  </si>
  <si>
    <t>"Managementul Integrat al siturilor ROSCI0085 Frumoasa si ROSPA0043 Frumoasa"</t>
  </si>
  <si>
    <t>01.08.2011-01.11.2011</t>
  </si>
  <si>
    <t>TOTAL 2</t>
  </si>
  <si>
    <t xml:space="preserve">"Reabilitarea si dezvoltarea infrastructurii generale si de turism in arealul turistic Marginimea Sibiului - Valea Sebesului(judetele Sibiu si Alba) - Modernizarea drumului de interes turistic DJ 106E pe tronsonul Jina- Sugag/Valea Sebesului/DN67C" - POR </t>
  </si>
  <si>
    <t>POR 2007-2013 - CJA partener</t>
  </si>
  <si>
    <t xml:space="preserve">"Noi oportunitati de ocupare in mediul rural prin Telework" -Fondul Social European, Programul Operațional Sectorial Dezvoltarea Resurselor Umane 2007-2013
</t>
  </si>
  <si>
    <t>POSDRU - CJA partener</t>
  </si>
  <si>
    <t xml:space="preserve">"PRESERVE - Peer Reviews for Sustainable Eco-Regions via Europe" - Programul de Cooperare Teritoriala europeana INTERREG IVC 2007-2013 </t>
  </si>
  <si>
    <t>INTERREG IVC 2007-2013 - CJA partener</t>
  </si>
  <si>
    <t>"Echipamente pentru imbunatatirea interventiilor in situatii de urgenta"î n cadrul Programului Operational Regional 2007-2013, Axa prioritara 3, Domeniul de interventie 3.3</t>
  </si>
  <si>
    <t xml:space="preserve">”Achizitionare echipamente specifice pentru îmbunatatirea capacitatii si calitatii sistemului de interventie în situatii de urgenta si pentru acordarea asistentei medicale de urgenta si a primului ajutor calificat, în Regiunea 7 Centru”. - Asociatia de Dezvoltare Intercomunitara ”Centrul Transilvaniei” a obtinut în cadrul Programului Operational Regional 2007-2013, Axa prioritara 3, Domeniul de interventie 3.3, finantarea proiectului  </t>
  </si>
  <si>
    <t>TOTAL 3</t>
  </si>
  <si>
    <t>TOTAL GENERAL(1+2+3)</t>
  </si>
  <si>
    <t>343,906,184.49*</t>
  </si>
  <si>
    <t>*Valoarea totala a fondurilor atrase este de 343.906.184,49 lei, echivalentul a 78.160.496,48 Euro(1 euro = 4,40 lei)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</si>
</sst>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right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0" fillId="0" borderId="3" xfId="0" applyBorder="1" applyAlignment="1">
      <alignment vertical="center" wrapText="1"/>
    </xf>
    <xf numFmtId="164" fontId="0" fillId="0" borderId="4" xfId="0" applyFont="1" applyBorder="1" applyAlignment="1">
      <alignment vertical="center" wrapText="1"/>
    </xf>
    <xf numFmtId="165" fontId="0" fillId="0" borderId="4" xfId="0" applyNumberFormat="1" applyFont="1" applyBorder="1" applyAlignment="1">
      <alignment vertical="center" wrapText="1"/>
    </xf>
    <xf numFmtId="164" fontId="0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vertical="center" wrapText="1"/>
    </xf>
    <xf numFmtId="164" fontId="5" fillId="0" borderId="3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64" fontId="5" fillId="0" borderId="4" xfId="0" applyFont="1" applyBorder="1" applyAlignment="1">
      <alignment horizontal="center"/>
    </xf>
    <xf numFmtId="164" fontId="5" fillId="0" borderId="4" xfId="0" applyFont="1" applyBorder="1" applyAlignment="1">
      <alignment/>
    </xf>
    <xf numFmtId="165" fontId="5" fillId="0" borderId="4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0" xfId="0" applyNumberFormat="1" applyAlignment="1">
      <alignment/>
    </xf>
    <xf numFmtId="164" fontId="6" fillId="0" borderId="4" xfId="0" applyFont="1" applyBorder="1" applyAlignment="1">
      <alignment vertical="center" wrapText="1"/>
    </xf>
    <xf numFmtId="164" fontId="0" fillId="0" borderId="4" xfId="0" applyBorder="1" applyAlignment="1">
      <alignment/>
    </xf>
    <xf numFmtId="164" fontId="0" fillId="0" borderId="6" xfId="0" applyBorder="1" applyAlignment="1">
      <alignment vertical="center" wrapText="1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4" fontId="5" fillId="2" borderId="4" xfId="0" applyFont="1" applyFill="1" applyBorder="1" applyAlignment="1">
      <alignment/>
    </xf>
    <xf numFmtId="165" fontId="5" fillId="2" borderId="4" xfId="0" applyNumberFormat="1" applyFont="1" applyFill="1" applyBorder="1" applyAlignment="1">
      <alignment horizontal="left"/>
    </xf>
    <xf numFmtId="165" fontId="5" fillId="2" borderId="4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0">
      <selection activeCell="F33" sqref="F33"/>
    </sheetView>
  </sheetViews>
  <sheetFormatPr defaultColWidth="9.140625" defaultRowHeight="12.75"/>
  <cols>
    <col min="1" max="1" width="3.8515625" style="0" customWidth="1"/>
    <col min="2" max="2" width="32.00390625" style="0" customWidth="1"/>
    <col min="3" max="3" width="0" style="0" hidden="1" customWidth="1"/>
    <col min="4" max="4" width="15.00390625" style="0" customWidth="1"/>
    <col min="5" max="5" width="13.57421875" style="0" customWidth="1"/>
    <col min="6" max="6" width="13.421875" style="0" customWidth="1"/>
    <col min="7" max="7" width="13.28125" style="0" customWidth="1"/>
    <col min="8" max="8" width="12.421875" style="0" customWidth="1"/>
    <col min="9" max="9" width="11.57421875" style="0" customWidth="1"/>
  </cols>
  <sheetData>
    <row r="1" s="1" customFormat="1" ht="12.75">
      <c r="A1" s="1" t="s">
        <v>0</v>
      </c>
    </row>
    <row r="2" s="1" customFormat="1" ht="12.75">
      <c r="A2" s="1" t="s">
        <v>1</v>
      </c>
    </row>
    <row r="3" s="1" customFormat="1" ht="12.75">
      <c r="A3" s="1" t="s">
        <v>2</v>
      </c>
    </row>
    <row r="5" spans="1:9" ht="12.75">
      <c r="A5" s="2" t="s">
        <v>3</v>
      </c>
      <c r="B5" s="2"/>
      <c r="C5" s="2"/>
      <c r="D5" s="2"/>
      <c r="E5" s="2"/>
      <c r="F5" s="2"/>
      <c r="G5" s="2"/>
      <c r="H5" s="2"/>
      <c r="I5" s="2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6:8" ht="12.75">
      <c r="F7" s="4"/>
      <c r="G7" s="4"/>
      <c r="H7" s="4"/>
    </row>
    <row r="8" spans="1:9" ht="12.75" customHeight="1">
      <c r="A8" s="5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1:9" ht="12.75" customHeight="1">
      <c r="A9" s="5"/>
      <c r="B9" s="6"/>
      <c r="C9" s="6"/>
      <c r="D9" s="6"/>
      <c r="E9" s="6"/>
      <c r="F9" s="6"/>
      <c r="G9" s="6"/>
      <c r="H9" s="6"/>
      <c r="I9" s="6"/>
    </row>
    <row r="10" spans="1:9" ht="37.5" customHeight="1">
      <c r="A10" s="5"/>
      <c r="B10" s="6"/>
      <c r="C10" s="6"/>
      <c r="D10" s="6"/>
      <c r="E10" s="6"/>
      <c r="F10" s="6"/>
      <c r="G10" s="6"/>
      <c r="H10" s="6"/>
      <c r="I10" s="6"/>
    </row>
    <row r="11" spans="1:9" s="12" customFormat="1" ht="11.25">
      <c r="A11" s="7">
        <v>0</v>
      </c>
      <c r="B11" s="8" t="s">
        <v>13</v>
      </c>
      <c r="C11" s="9"/>
      <c r="D11" s="10" t="s">
        <v>14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</row>
    <row r="12" spans="1:9" ht="70.5" customHeight="1">
      <c r="A12" s="13">
        <v>1</v>
      </c>
      <c r="B12" s="14" t="s">
        <v>15</v>
      </c>
      <c r="C12" s="14" t="s">
        <v>16</v>
      </c>
      <c r="D12" s="15">
        <f>SUM(E12:H12)</f>
        <v>29983064.25</v>
      </c>
      <c r="E12" s="15">
        <v>19418200.76</v>
      </c>
      <c r="F12" s="15">
        <v>2581610.5</v>
      </c>
      <c r="G12" s="15">
        <v>2782135.62</v>
      </c>
      <c r="H12" s="15">
        <v>5201117.37</v>
      </c>
      <c r="I12" s="15" t="s">
        <v>17</v>
      </c>
    </row>
    <row r="13" spans="1:9" ht="60.75" customHeight="1">
      <c r="A13" s="13">
        <v>2</v>
      </c>
      <c r="B13" s="14" t="s">
        <v>18</v>
      </c>
      <c r="C13" s="14" t="s">
        <v>19</v>
      </c>
      <c r="D13" s="15">
        <f>SUM(E13:H13)</f>
        <v>3484433.93</v>
      </c>
      <c r="E13" s="15">
        <v>2413155.83</v>
      </c>
      <c r="F13" s="15">
        <v>369070.89</v>
      </c>
      <c r="G13" s="15">
        <v>168511.62</v>
      </c>
      <c r="H13" s="15">
        <v>533695.59</v>
      </c>
      <c r="I13" s="15" t="s">
        <v>17</v>
      </c>
    </row>
    <row r="14" spans="1:9" ht="66.75" customHeight="1">
      <c r="A14" s="13">
        <v>3</v>
      </c>
      <c r="B14" s="16" t="s">
        <v>20</v>
      </c>
      <c r="C14" s="14" t="s">
        <v>21</v>
      </c>
      <c r="D14" s="15">
        <f>SUM(E14:H14)</f>
        <v>16498506.08</v>
      </c>
      <c r="E14" s="15">
        <v>12553976.32</v>
      </c>
      <c r="F14" s="15">
        <v>2635347.72</v>
      </c>
      <c r="G14" s="15">
        <v>1309182.04</v>
      </c>
      <c r="H14" s="15"/>
      <c r="I14" s="15" t="s">
        <v>22</v>
      </c>
    </row>
    <row r="15" spans="1:9" ht="77.25" customHeight="1">
      <c r="A15" s="13">
        <v>4</v>
      </c>
      <c r="B15" s="16" t="s">
        <v>23</v>
      </c>
      <c r="C15" s="15" t="s">
        <v>24</v>
      </c>
      <c r="D15" s="15">
        <f>SUM(E15:H15)</f>
        <v>519194.73</v>
      </c>
      <c r="E15" s="15">
        <v>441315.52</v>
      </c>
      <c r="F15" s="15">
        <v>65885.81</v>
      </c>
      <c r="G15" s="15">
        <v>11993.4</v>
      </c>
      <c r="H15" s="17"/>
      <c r="I15" s="15" t="s">
        <v>25</v>
      </c>
    </row>
    <row r="16" spans="1:9" ht="95.25" customHeight="1">
      <c r="A16" s="13">
        <v>5</v>
      </c>
      <c r="B16" s="16" t="s">
        <v>26</v>
      </c>
      <c r="C16" s="15" t="s">
        <v>27</v>
      </c>
      <c r="D16" s="15">
        <f>SUM(E16:H16)</f>
        <v>1098026.43</v>
      </c>
      <c r="E16" s="15">
        <v>933322.47</v>
      </c>
      <c r="F16" s="15">
        <v>141316</v>
      </c>
      <c r="G16" s="15">
        <v>23387.96</v>
      </c>
      <c r="H16" s="17"/>
      <c r="I16" s="15" t="s">
        <v>25</v>
      </c>
    </row>
    <row r="17" spans="1:9" ht="12.75" customHeight="1">
      <c r="A17" s="18" t="s">
        <v>28</v>
      </c>
      <c r="B17" s="18"/>
      <c r="C17" s="19"/>
      <c r="D17" s="20">
        <f>E17+F17+G17+H17</f>
        <v>51583225.42000001</v>
      </c>
      <c r="E17" s="20">
        <f>SUM(E12:E16)</f>
        <v>35759970.900000006</v>
      </c>
      <c r="F17" s="20">
        <f>SUM(F12:F16)</f>
        <v>5793230.92</v>
      </c>
      <c r="G17" s="20">
        <f>SUM(G12:G16)</f>
        <v>4295210.640000001</v>
      </c>
      <c r="H17" s="20">
        <f>SUM(H12:H16)</f>
        <v>5734812.96</v>
      </c>
      <c r="I17" s="15"/>
    </row>
    <row r="18" spans="1:9" ht="48.75" customHeight="1">
      <c r="A18" s="13">
        <v>6</v>
      </c>
      <c r="B18" s="14" t="s">
        <v>29</v>
      </c>
      <c r="C18" s="14" t="s">
        <v>30</v>
      </c>
      <c r="D18" s="15">
        <f>SUM(E18:H18)</f>
        <v>262013275</v>
      </c>
      <c r="E18" s="15">
        <v>150650870</v>
      </c>
      <c r="F18" s="15">
        <v>33896447</v>
      </c>
      <c r="G18" s="15">
        <v>32967596</v>
      </c>
      <c r="H18" s="15">
        <v>44498362</v>
      </c>
      <c r="I18" s="15" t="s">
        <v>31</v>
      </c>
    </row>
    <row r="19" spans="1:9" ht="53.25" customHeight="1">
      <c r="A19" s="13">
        <v>7</v>
      </c>
      <c r="B19" s="14" t="s">
        <v>32</v>
      </c>
      <c r="C19" s="14" t="s">
        <v>33</v>
      </c>
      <c r="D19" s="15">
        <f>SUM(E19:H19)</f>
        <v>13221559</v>
      </c>
      <c r="E19" s="15">
        <v>8658967</v>
      </c>
      <c r="F19" s="15">
        <v>2164742</v>
      </c>
      <c r="G19" s="15">
        <v>112400</v>
      </c>
      <c r="H19" s="15">
        <v>2285450</v>
      </c>
      <c r="I19" s="15" t="s">
        <v>31</v>
      </c>
    </row>
    <row r="20" spans="1:9" ht="20.25" customHeight="1">
      <c r="A20" s="21" t="s">
        <v>34</v>
      </c>
      <c r="B20" s="21"/>
      <c r="C20" s="22"/>
      <c r="D20" s="23">
        <f>E20+F20+G20+H20</f>
        <v>275234834</v>
      </c>
      <c r="E20" s="23">
        <f>E18+E19</f>
        <v>159309837</v>
      </c>
      <c r="F20" s="23">
        <f>F18+F19</f>
        <v>36061189</v>
      </c>
      <c r="G20" s="23">
        <f>G18+G19</f>
        <v>33079996</v>
      </c>
      <c r="H20" s="23">
        <f>H18+H19</f>
        <v>46783812</v>
      </c>
      <c r="I20" s="24"/>
    </row>
    <row r="21" spans="4:9" ht="12.75">
      <c r="D21" s="25"/>
      <c r="E21" s="25"/>
      <c r="F21" s="25"/>
      <c r="G21" s="25"/>
      <c r="H21" s="25"/>
      <c r="I21" s="25"/>
    </row>
    <row r="22" spans="1:9" ht="96.75">
      <c r="A22" s="14">
        <v>8</v>
      </c>
      <c r="B22" s="26" t="s">
        <v>35</v>
      </c>
      <c r="C22" s="27"/>
      <c r="D22" s="15">
        <f>SUM(E22:H22)</f>
        <v>9956783.08</v>
      </c>
      <c r="E22" s="15">
        <v>6940252.35</v>
      </c>
      <c r="F22" s="15">
        <v>922692.51</v>
      </c>
      <c r="G22" s="15">
        <v>587105.06</v>
      </c>
      <c r="H22" s="15">
        <v>1506733.16</v>
      </c>
      <c r="I22" s="15" t="s">
        <v>36</v>
      </c>
    </row>
    <row r="23" spans="1:9" ht="72.75">
      <c r="A23" s="14">
        <v>9</v>
      </c>
      <c r="B23" s="16" t="s">
        <v>37</v>
      </c>
      <c r="C23" s="27"/>
      <c r="D23" s="15">
        <f>SUM(E23:H23)</f>
        <v>93000</v>
      </c>
      <c r="E23" s="15">
        <v>49000</v>
      </c>
      <c r="F23" s="15">
        <v>8000</v>
      </c>
      <c r="G23" s="15">
        <v>12000</v>
      </c>
      <c r="H23" s="15">
        <v>24000</v>
      </c>
      <c r="I23" s="15" t="s">
        <v>38</v>
      </c>
    </row>
    <row r="24" spans="1:9" ht="48.75">
      <c r="A24" s="14">
        <v>10</v>
      </c>
      <c r="B24" s="14" t="s">
        <v>39</v>
      </c>
      <c r="C24" s="27"/>
      <c r="D24" s="15">
        <f>SUM(E24:H24)</f>
        <v>214762.45</v>
      </c>
      <c r="E24" s="15">
        <v>182548.12</v>
      </c>
      <c r="F24" s="15">
        <v>27919.13</v>
      </c>
      <c r="G24" s="15">
        <v>4295.2</v>
      </c>
      <c r="H24" s="15">
        <v>0</v>
      </c>
      <c r="I24" s="15" t="s">
        <v>40</v>
      </c>
    </row>
    <row r="25" spans="1:9" ht="60.75">
      <c r="A25" s="14">
        <v>11</v>
      </c>
      <c r="B25" s="14" t="s">
        <v>41</v>
      </c>
      <c r="C25" s="27"/>
      <c r="D25" s="15">
        <f>SUM(E25:H25)</f>
        <v>3266806.87</v>
      </c>
      <c r="E25" s="15">
        <v>2579381.24</v>
      </c>
      <c r="F25" s="15"/>
      <c r="G25" s="15">
        <v>55740.43</v>
      </c>
      <c r="H25" s="15">
        <v>631685.2</v>
      </c>
      <c r="I25" s="15" t="s">
        <v>36</v>
      </c>
    </row>
    <row r="26" spans="1:9" ht="144.75">
      <c r="A26" s="28">
        <v>12</v>
      </c>
      <c r="B26" s="14" t="s">
        <v>42</v>
      </c>
      <c r="C26" s="27"/>
      <c r="D26" s="15">
        <f>SUM(E26:H26)</f>
        <v>3556772.67</v>
      </c>
      <c r="E26" s="15">
        <v>3434667</v>
      </c>
      <c r="F26" s="15">
        <v>0</v>
      </c>
      <c r="G26" s="15">
        <v>122105.67</v>
      </c>
      <c r="H26" s="15">
        <v>0</v>
      </c>
      <c r="I26" s="15" t="s">
        <v>36</v>
      </c>
    </row>
    <row r="27" spans="1:9" ht="12.75">
      <c r="A27" s="21" t="s">
        <v>43</v>
      </c>
      <c r="B27" s="21"/>
      <c r="C27" s="22"/>
      <c r="D27" s="23">
        <f>E27+F27+G27+H27</f>
        <v>17088125.07</v>
      </c>
      <c r="E27" s="23">
        <f>SUM(E22:E26)</f>
        <v>13185848.71</v>
      </c>
      <c r="F27" s="23">
        <f>SUM(F22:F26)</f>
        <v>958611.64</v>
      </c>
      <c r="G27" s="23">
        <f>SUM(G22:G26)</f>
        <v>781246.3600000001</v>
      </c>
      <c r="H27" s="23">
        <f>SUM(H22:H26)</f>
        <v>2162418.36</v>
      </c>
      <c r="I27" s="23"/>
    </row>
    <row r="28" spans="1:9" ht="12.75">
      <c r="A28" s="29"/>
      <c r="B28" s="30"/>
      <c r="C28" s="27"/>
      <c r="D28" s="24"/>
      <c r="E28" s="24"/>
      <c r="F28" s="24"/>
      <c r="G28" s="24"/>
      <c r="H28" s="24"/>
      <c r="I28" s="24"/>
    </row>
    <row r="29" spans="1:9" ht="12.75">
      <c r="A29" s="31" t="s">
        <v>44</v>
      </c>
      <c r="B29" s="31"/>
      <c r="C29" s="32"/>
      <c r="D29" s="33" t="s">
        <v>45</v>
      </c>
      <c r="E29" s="34">
        <f>E17+E20+E27</f>
        <v>208255656.61</v>
      </c>
      <c r="F29" s="34">
        <f>F17+F20+F27</f>
        <v>42813031.56</v>
      </c>
      <c r="G29" s="34">
        <f>G17+G20+G27</f>
        <v>38156453</v>
      </c>
      <c r="H29" s="34">
        <f>H17+H20+H27</f>
        <v>54681043.32</v>
      </c>
      <c r="I29" s="24"/>
    </row>
    <row r="30" spans="4:9" ht="12.75">
      <c r="D30" s="25"/>
      <c r="E30" s="25"/>
      <c r="F30" s="25"/>
      <c r="G30" s="25"/>
      <c r="H30" s="25"/>
      <c r="I30" s="25"/>
    </row>
    <row r="31" spans="4:9" ht="12.75">
      <c r="D31" s="25"/>
      <c r="E31" s="25"/>
      <c r="F31" s="25"/>
      <c r="G31" s="25"/>
      <c r="H31" s="25"/>
      <c r="I31" s="25"/>
    </row>
    <row r="32" spans="2:9" s="1" customFormat="1" ht="12.75">
      <c r="B32" s="1" t="s">
        <v>46</v>
      </c>
      <c r="D32" s="35"/>
      <c r="E32" s="35"/>
      <c r="F32" s="35"/>
      <c r="G32" s="35"/>
      <c r="H32" s="35"/>
      <c r="I32" s="35"/>
    </row>
    <row r="33" spans="4:9" ht="12.75">
      <c r="D33" s="25"/>
      <c r="E33" s="25"/>
      <c r="F33" s="25"/>
      <c r="G33" s="25"/>
      <c r="H33" s="25"/>
      <c r="I33" s="25"/>
    </row>
    <row r="34" spans="4:9" ht="12.75">
      <c r="D34" s="25"/>
      <c r="E34" s="25"/>
      <c r="F34" s="25"/>
      <c r="G34" s="25"/>
      <c r="H34" s="25"/>
      <c r="I34" s="25"/>
    </row>
    <row r="35" spans="4:9" ht="12.75">
      <c r="D35" s="25"/>
      <c r="E35" s="25"/>
      <c r="F35" s="25"/>
      <c r="G35" s="25"/>
      <c r="H35" s="25"/>
      <c r="I35" s="25"/>
    </row>
    <row r="36" spans="4:9" ht="12.75">
      <c r="D36" s="25"/>
      <c r="E36" s="25"/>
      <c r="F36" s="25"/>
      <c r="G36" s="25"/>
      <c r="H36" s="25"/>
      <c r="I36" s="25"/>
    </row>
    <row r="37" spans="4:9" ht="12.75">
      <c r="D37" s="25"/>
      <c r="E37" s="25"/>
      <c r="F37" s="25"/>
      <c r="G37" s="25"/>
      <c r="H37" s="25"/>
      <c r="I37" s="25"/>
    </row>
    <row r="38" spans="4:9" ht="12.75">
      <c r="D38" s="25"/>
      <c r="E38" s="25"/>
      <c r="F38" s="25"/>
      <c r="G38" s="25"/>
      <c r="H38" s="25"/>
      <c r="I38" s="25"/>
    </row>
    <row r="39" spans="4:9" ht="12.75">
      <c r="D39" s="25"/>
      <c r="E39" s="25"/>
      <c r="F39" s="25"/>
      <c r="G39" s="25"/>
      <c r="H39" s="25"/>
      <c r="I39" s="25"/>
    </row>
    <row r="40" spans="4:9" ht="12.75">
      <c r="D40" s="25"/>
      <c r="E40" s="25"/>
      <c r="F40" s="25"/>
      <c r="G40" s="25"/>
      <c r="H40" s="25"/>
      <c r="I40" s="25"/>
    </row>
    <row r="41" spans="4:9" ht="12.75">
      <c r="D41" s="25"/>
      <c r="E41" s="25"/>
      <c r="F41" s="25"/>
      <c r="G41" s="25"/>
      <c r="H41" s="25"/>
      <c r="I41" s="25"/>
    </row>
    <row r="42" spans="4:9" ht="12.75">
      <c r="D42" s="25"/>
      <c r="E42" s="25"/>
      <c r="F42" s="25"/>
      <c r="G42" s="25"/>
      <c r="H42" s="25"/>
      <c r="I42" s="25"/>
    </row>
    <row r="43" spans="4:9" ht="12.75">
      <c r="D43" s="25"/>
      <c r="E43" s="25"/>
      <c r="F43" s="25"/>
      <c r="G43" s="25"/>
      <c r="H43" s="25"/>
      <c r="I43" s="25"/>
    </row>
    <row r="44" spans="4:9" ht="12.75">
      <c r="D44" s="25"/>
      <c r="E44" s="25"/>
      <c r="F44" s="25"/>
      <c r="G44" s="25"/>
      <c r="H44" s="25"/>
      <c r="I44" s="25"/>
    </row>
    <row r="45" spans="4:9" ht="12.75">
      <c r="D45" s="25"/>
      <c r="E45" s="25"/>
      <c r="F45" s="25"/>
      <c r="G45" s="25"/>
      <c r="H45" s="25"/>
      <c r="I45" s="25"/>
    </row>
    <row r="46" spans="4:9" ht="12.75">
      <c r="D46" s="25"/>
      <c r="E46" s="25"/>
      <c r="F46" s="25"/>
      <c r="G46" s="25"/>
      <c r="H46" s="25"/>
      <c r="I46" s="25"/>
    </row>
    <row r="47" spans="4:9" ht="12.75">
      <c r="D47" s="25"/>
      <c r="E47" s="25"/>
      <c r="F47" s="25"/>
      <c r="G47" s="25"/>
      <c r="H47" s="25"/>
      <c r="I47" s="25"/>
    </row>
  </sheetData>
  <mergeCells count="14">
    <mergeCell ref="A5:I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A17:B17"/>
    <mergeCell ref="A20:B20"/>
    <mergeCell ref="A27:B27"/>
    <mergeCell ref="A29:B29"/>
  </mergeCells>
  <printOptions/>
  <pageMargins left="0.4201388888888889" right="0.2701388888888889" top="0.24027777777777778" bottom="0.24027777777777778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Cornelia Stanciu</dc:creator>
  <cp:keywords/>
  <dc:description/>
  <cp:lastModifiedBy>Cornelia Stanciu</cp:lastModifiedBy>
  <cp:lastPrinted>2012-05-17T11:58:03Z</cp:lastPrinted>
  <dcterms:created xsi:type="dcterms:W3CDTF">2012-05-17T11:16:48Z</dcterms:created>
  <dcterms:modified xsi:type="dcterms:W3CDTF">2012-05-18T10:01:50Z</dcterms:modified>
  <cp:category/>
  <cp:version/>
  <cp:contentType/>
  <cp:contentStatus/>
</cp:coreProperties>
</file>