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operta" sheetId="1" r:id="rId1"/>
    <sheet name="Catalog" sheetId="2" r:id="rId2"/>
    <sheet name="Statistica" sheetId="3" r:id="rId3"/>
    <sheet name="nu stergeti" sheetId="4" r:id="rId4"/>
  </sheets>
  <definedNames>
    <definedName name="_xlnm.Print_Titles" localSheetId="1">'Catalog'!$1:$1</definedName>
    <definedName name="materna">'nu stergeti'!$B$2:$B$3</definedName>
    <definedName name="unitati">'nu stergeti'!$A$2:$A$111</definedName>
  </definedNames>
  <calcPr fullCalcOnLoad="1"/>
</workbook>
</file>

<file path=xl/sharedStrings.xml><?xml version="1.0" encoding="utf-8"?>
<sst xmlns="http://schemas.openxmlformats.org/spreadsheetml/2006/main" count="236" uniqueCount="175">
  <si>
    <t>CATALOG</t>
  </si>
  <si>
    <t>privind rezultatele elevilor la
Evaluarea Naţională</t>
  </si>
  <si>
    <t>sesiunea Iunie 2012</t>
  </si>
  <si>
    <t>COLEGIUL TEHNIC "DORIN PAVEL" ALBA IULIA</t>
  </si>
  <si>
    <t>Mediul</t>
  </si>
  <si>
    <t>urban</t>
  </si>
  <si>
    <t>Nr.
crt.</t>
  </si>
  <si>
    <t>Unitatea scolara</t>
  </si>
  <si>
    <t>Numele şi prenumele elevului</t>
  </si>
  <si>
    <t>Nota la limba şi literatura română</t>
  </si>
  <si>
    <t>Nota la contestaţie la limba şi literatura română</t>
  </si>
  <si>
    <t>Nota finală la limba şi literatura română</t>
  </si>
  <si>
    <t>Limba Maternă</t>
  </si>
  <si>
    <t>Nota la limba şi literatura maternă</t>
  </si>
  <si>
    <t>Nota la contestaţie la limba şi literatura maternă</t>
  </si>
  <si>
    <t>Nota finală la limba şi literatura maternă</t>
  </si>
  <si>
    <t>Nota la matematică</t>
  </si>
  <si>
    <t>Nota la contestaţie la matematică</t>
  </si>
  <si>
    <t>Nota finală la matematică</t>
  </si>
  <si>
    <t>Media</t>
  </si>
  <si>
    <t>Colegiul Tehnic "Dorin Pavel" Alba Iulia</t>
  </si>
  <si>
    <t>ALEXANDRU S. CATALIN OVIDIU</t>
  </si>
  <si>
    <t>ALEXE N. DAN TUDOR</t>
  </si>
  <si>
    <t>ARON V. MADALINA TEODORA</t>
  </si>
  <si>
    <t>ARSIN I. VLAD ANDREI</t>
  </si>
  <si>
    <t>BOIAN V. RARES IULIAN</t>
  </si>
  <si>
    <t>CRISAN I. IULIANA ANDREEA</t>
  </si>
  <si>
    <t>DOBRESCU I. OVIDIU MARIUS</t>
  </si>
  <si>
    <t>FECHETE M. SANDRA LUCIA</t>
  </si>
  <si>
    <t>FLOREA I. DIANA TITIANA</t>
  </si>
  <si>
    <t>FLOREA V. PAUL</t>
  </si>
  <si>
    <t>GHERGHEL I. DANIEL-CONSTANTIN</t>
  </si>
  <si>
    <t>GOTA V. GABRIELA</t>
  </si>
  <si>
    <t>HENEGAR I. ANDREI MARCEL</t>
  </si>
  <si>
    <t>MATIES V. VASILE AURELIAN</t>
  </si>
  <si>
    <t>MIHALACHE M. ANA-MARIA</t>
  </si>
  <si>
    <t>MOLDOVAN A. AMALIA DANIELA</t>
  </si>
  <si>
    <t>MUNTEAN E. RAZVAN IULIAN</t>
  </si>
  <si>
    <t>ONACA M. ADRIAN NICOLAE</t>
  </si>
  <si>
    <t>POPA I. BIANCA</t>
  </si>
  <si>
    <t>RADUT G. ANAMARIA</t>
  </si>
  <si>
    <t>SATMAREAN I. DAN SERGIU</t>
  </si>
  <si>
    <t>STANCU V. COSTEL DOREL</t>
  </si>
  <si>
    <t>TAREAN S. MIHNEA ALEXANDRU</t>
  </si>
  <si>
    <t>TRIPSA V. ANAMARIA</t>
  </si>
  <si>
    <t>URSU C. DIANA</t>
  </si>
  <si>
    <t>STATISTICA LA LIMBA SI LITERATURA ROMANA</t>
  </si>
  <si>
    <t>Elevi</t>
  </si>
  <si>
    <t>Note</t>
  </si>
  <si>
    <t>Inscrisi</t>
  </si>
  <si>
    <t>Prezenti</t>
  </si>
  <si>
    <t>Absenti</t>
  </si>
  <si>
    <t>Eliminati</t>
  </si>
  <si>
    <t>Sub 5</t>
  </si>
  <si>
    <t>5-5.99</t>
  </si>
  <si>
    <t>6-6.99</t>
  </si>
  <si>
    <t>7-7.99</t>
  </si>
  <si>
    <t>8-8.99</t>
  </si>
  <si>
    <t>9-9.99</t>
  </si>
  <si>
    <t>STATISTICA LA LIMBA SI LITERATURA MATERNA ____________________</t>
  </si>
  <si>
    <t>STATISTICA LA MATEMATICA</t>
  </si>
  <si>
    <t>STATISTICA GENERALA</t>
  </si>
  <si>
    <t>unitati</t>
  </si>
  <si>
    <t>materna</t>
  </si>
  <si>
    <t>Colegiul Naţional "Avram Iancu" Cîmpeni</t>
  </si>
  <si>
    <t>limba maghiară</t>
  </si>
  <si>
    <t>Colegiul Naţional "Bethlen Gabor" Aiud</t>
  </si>
  <si>
    <t>limba germană</t>
  </si>
  <si>
    <t>Colegiul Naţional "Inochente Micu Clain" Blaj</t>
  </si>
  <si>
    <t>Colegiul Naţional "Lucian Blaga" Sebeş</t>
  </si>
  <si>
    <t>Colegiul Naţional "Titu Maiorescu" Aiud</t>
  </si>
  <si>
    <t>Colegiul Tehnic "Alexandru Domşa" Alba Iulia</t>
  </si>
  <si>
    <t>Colegiul Tehnic "Apulum" Alba Iulia</t>
  </si>
  <si>
    <t>Grup Școlar "Corneliu Medrea" Zlatna</t>
  </si>
  <si>
    <t>Grup Şcolar "Dr. Lazăr Chirilă" Baia de Arieş</t>
  </si>
  <si>
    <t>Grup Şcolar "Horea, Cloşca şi Crişan" Abrud</t>
  </si>
  <si>
    <t>Grup Şcolar Agricol "Alexandru Borza" Ciumbrud</t>
  </si>
  <si>
    <t>Grup Şcolar Agromontan "Ţara Moţilor" Albac</t>
  </si>
  <si>
    <t>Grup Şcolar de Turism Arieşeni</t>
  </si>
  <si>
    <t>Grup Şcolar Industrial Jidvei</t>
  </si>
  <si>
    <t>Grup Școlar Industrial Sebeş</t>
  </si>
  <si>
    <t>Liceul cu Program Sportiv Sebeş</t>
  </si>
  <si>
    <t xml:space="preserve">Liceul de Muzică şi Arte Plastice Alba </t>
  </si>
  <si>
    <t>Liceul Sportiv Alba Iulia</t>
  </si>
  <si>
    <t>Liceul Teologic Greco-Catolic "Sfantul Vasile cel Mare” Blaj</t>
  </si>
  <si>
    <t>Liceul Teoretic "Petru Maior" Ocna Mureş</t>
  </si>
  <si>
    <t>Liceul Teoretic Teiuș</t>
  </si>
  <si>
    <t>Şcoala cu clasele I-VIII "Aron Cotruş" Cergău Mare</t>
  </si>
  <si>
    <t>Şcoala cu clasele I-VIII "Avram Iancu" Abrud</t>
  </si>
  <si>
    <t>Şcoala cu clasele I-VIII "Avram Iancu" Alba Iulia</t>
  </si>
  <si>
    <t>Şcoala cu clasele I-VIII "Avram Iancu" Avram Iancu</t>
  </si>
  <si>
    <t>Şcoala cu clasele I-VIII "Avram Iancu" Unirea</t>
  </si>
  <si>
    <t>Şcoala cu clasele I-VIII "Axente Sever" Aiud</t>
  </si>
  <si>
    <t>Şcoala cu clasele I-VIII "David Prodan" Săliştea</t>
  </si>
  <si>
    <t>Şcoala cu clasele I-VIII "Decebal" Cricău</t>
  </si>
  <si>
    <t>Şcoala cu clasele I-VIII "Demetriu Radu" Rădeşti</t>
  </si>
  <si>
    <t>Şcoala cu clasele I-VIII "Dr. Petru Şpan" Lupşa</t>
  </si>
  <si>
    <t>Şcoala cu clasele I-VIII "Emil Racoviţă" Gîrda de Sus</t>
  </si>
  <si>
    <t>Şcoala cu clasele I-VIII "Horea" Horea</t>
  </si>
  <si>
    <t>Şcoala cu clasele I-VIII "Ioan Breazu" Mihalţ</t>
  </si>
  <si>
    <t>Şcoala cu clasele I-VIII "Ioan de Hunedoara" Sîntimbru</t>
  </si>
  <si>
    <t>Şcoala cu clasele I-VIII "Ioan Maiorescu" Bucerdea Grînoasă</t>
  </si>
  <si>
    <t>Şcoala cu clasele I-VIII "Ioan Mihu" Vinerea</t>
  </si>
  <si>
    <t>Şcoala cu clasele I-VIII "Ion Agârbiceanu" Alba Iulia</t>
  </si>
  <si>
    <t>Şcoala cu clasele I-VIII "Ion Agârbiceanu" Cenade</t>
  </si>
  <si>
    <t>Şcoala cu clasele I-VIII "Ion Agîrbiceanu" Bucium Șasa</t>
  </si>
  <si>
    <t>Şcoala cu clasele I-VIII "Ion Bianu" Valea Lungă</t>
  </si>
  <si>
    <t>Şcoala cu clasele I-VIII "Ion Micu Moldovan" Blaj</t>
  </si>
  <si>
    <t>Şcoala cu clasele I-VIII "Ion Pop Reteganu" Sâncel</t>
  </si>
  <si>
    <t>Şcoala cu clasele I-VIII "Iosif Pervain" Cugir</t>
  </si>
  <si>
    <t>Şcoala cu clasele I-VIII "Iosif Sârbu" Şibot</t>
  </si>
  <si>
    <t>Şcoala cu clasele I-VIII "Iuliu Maniu" Vinţu de Jos</t>
  </si>
  <si>
    <t>Şcoala cu clasele I-VIII "Lucian Blaga" Ocna Mureş</t>
  </si>
  <si>
    <t>Şcoala cu clasele I-VIII "Mihai Eminescu" Alba Iulia</t>
  </si>
  <si>
    <t>Şcoala cu clasele I-VIII "Mihai Eminescu" Ighiu</t>
  </si>
  <si>
    <t>Şcoala cu clasele I-VIII "Mihail Kogălniceanu" Sebeş</t>
  </si>
  <si>
    <t>Şcoala cu clasele I-VIII "Nicolae Drăgan" Galda de Jos</t>
  </si>
  <si>
    <t>Şcoala cu clasele I-VIII "Nicolae Ganea" Bistra</t>
  </si>
  <si>
    <t>Şcoala cu clasele I-VIII "Ovidiu Hulea" Aiud</t>
  </si>
  <si>
    <t>Şcoala cu clasele I-VIII "Petru Pavel Aron" Blaj</t>
  </si>
  <si>
    <t>Şcoala cu clasele I-VIII "Sebeş Pal" Rîmetea</t>
  </si>
  <si>
    <t>Şcoala cu clasele I-VIII "Sf. Iosif" Alba Iulia</t>
  </si>
  <si>
    <t>Şcoala cu clasele I-VIII "Simion Balint" Roşia Montană</t>
  </si>
  <si>
    <t>Şcoala cu clasele I-VIII "Simion Bărnuţiu" Tiur</t>
  </si>
  <si>
    <t>Şcoala cu clasele I-VIII "Simion Lazăr" Lunca Mureşului</t>
  </si>
  <si>
    <t>Şcoala cu clasele I-VIII "Simion Pantea" Sălciua</t>
  </si>
  <si>
    <t>Şcoala cu clasele I-VIII "Singidava" Cugir</t>
  </si>
  <si>
    <t>Şcoala cu clasele I-VIII "Ştefan cel Mare" Cetatea de Baltă</t>
  </si>
  <si>
    <t>Şcoala cu clasele I-VIII "Toma Cocișiu" Blaj</t>
  </si>
  <si>
    <t>Şcoala cu clasele I-VIII "Vasile Goldiş" Alba Iulia</t>
  </si>
  <si>
    <t xml:space="preserve">Şcoala cu clasele I-VIII Almaşu Mare </t>
  </si>
  <si>
    <t>Şcoala cu clasele I-VIII Bărăbanţ</t>
  </si>
  <si>
    <t>Şcoala cu clasele I-VIII Berghin</t>
  </si>
  <si>
    <t>Şcoala cu clasele I-VIII Blandiana</t>
  </si>
  <si>
    <t>Şcoala cu clasele I-VIII Ciugud</t>
  </si>
  <si>
    <t>Şcoala cu clasele I-VIII Ciuruleasa</t>
  </si>
  <si>
    <t>Şcoala cu clasele I-VIII Cîlnic</t>
  </si>
  <si>
    <t>Şcoala cu clasele I-VIII Cîmpeni</t>
  </si>
  <si>
    <t>Şcoala cu clasele I-VIII Crăciunelu de Jos</t>
  </si>
  <si>
    <t xml:space="preserve">Şcoala cu clasele I-VIII Cut </t>
  </si>
  <si>
    <t>Şcoala cu clasele I-VIII Daia Română</t>
  </si>
  <si>
    <t>Şcoala cu clasele I-VIII Doştat</t>
  </si>
  <si>
    <t>Şcoala cu clasele I-VIII Fărău</t>
  </si>
  <si>
    <t>Şcoala cu clasele I-VIII Gârbova</t>
  </si>
  <si>
    <t>Şcoala cu clasele I-VIII Hopîrta</t>
  </si>
  <si>
    <t>Şcoala cu clasele I-VIII Întregalde</t>
  </si>
  <si>
    <t>Şcoala cu clasele I-VIII Livezile</t>
  </si>
  <si>
    <t>Şcoala cu clasele I-VIII Lopadea Nouă</t>
  </si>
  <si>
    <t>Şcoala cu clasele I-VIII Meteş</t>
  </si>
  <si>
    <t>Şcoala cu clasele I-VIII Miceşti</t>
  </si>
  <si>
    <t>Şcoala cu clasele I-VIII Mirăslău</t>
  </si>
  <si>
    <t>Şcoala cu clasele I-VIII Mogoş</t>
  </si>
  <si>
    <t>Şcoala cu clasele I-VIII Noşlac</t>
  </si>
  <si>
    <t>Şcoala cu clasele I-VIII Nr.2 Cugir</t>
  </si>
  <si>
    <t>Şcoala cu clasele I-VIII Nr.2 Sebeş</t>
  </si>
  <si>
    <t>Şcoala cu clasele I-VIII Nr.3 Cugir</t>
  </si>
  <si>
    <t>Şcoala cu clasele I-VIII Ocoliş</t>
  </si>
  <si>
    <t>Şcoala cu clasele I-VIII Ohaba</t>
  </si>
  <si>
    <t>Şcoala cu clasele I-VIII Petreşti</t>
  </si>
  <si>
    <t>Şcoala cu clasele I-VIII Pianu de Sus</t>
  </si>
  <si>
    <t>Şcoala cu clasele I-VIII Poiana Vadului</t>
  </si>
  <si>
    <t>Şcoala cu clasele I-VIII Ponor</t>
  </si>
  <si>
    <t>Şcoala cu clasele I-VIII Poşaga de Jos</t>
  </si>
  <si>
    <t>Şcoala cu clasele I-VIII Rîmeţ</t>
  </si>
  <si>
    <t>Şcoala cu clasele I-VIII Roşia de Secaş</t>
  </si>
  <si>
    <t>Şcoala cu clasele I-VIII Sășciori</t>
  </si>
  <si>
    <t>Şcoala cu clasele I-VIII Scărişoara</t>
  </si>
  <si>
    <t>Şcoala cu clasele I-VIII Sohodol</t>
  </si>
  <si>
    <t>Şcoala cu clasele I-VIII Stremţ</t>
  </si>
  <si>
    <t>Şcoala cu clasele I-VIII Şard</t>
  </si>
  <si>
    <t>Şcoala cu clasele I-VIII Şona</t>
  </si>
  <si>
    <t>Şcoala cu clasele I-VIII Şpring</t>
  </si>
  <si>
    <t>Şcoala cu clasele I-VIII Şugag</t>
  </si>
  <si>
    <t>Şcoala cu clasele I-VIII Vadu Moţilor</t>
  </si>
  <si>
    <t>Şcoala cu clasele I-VIII Vidra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</si>
</sst>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Alignment="1">
      <alignment/>
    </xf>
    <xf numFmtId="164" fontId="0" fillId="0" borderId="0" xfId="0" applyAlignment="1">
      <alignment wrapText="1"/>
    </xf>
    <xf numFmtId="164" fontId="19" fillId="0" borderId="0" xfId="0" applyFont="1" applyAlignment="1">
      <alignment wrapText="1"/>
    </xf>
    <xf numFmtId="164" fontId="21" fillId="0" borderId="0" xfId="0" applyFont="1" applyAlignment="1">
      <alignment wrapText="1"/>
    </xf>
    <xf numFmtId="164" fontId="19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wrapText="1"/>
    </xf>
    <xf numFmtId="164" fontId="0" fillId="0" borderId="10" xfId="0" applyFont="1" applyBorder="1" applyAlignment="1">
      <alignment/>
    </xf>
    <xf numFmtId="165" fontId="19" fillId="0" borderId="10" xfId="0" applyNumberFormat="1" applyFont="1" applyBorder="1" applyAlignment="1">
      <alignment horizontal="center" wrapText="1"/>
    </xf>
    <xf numFmtId="165" fontId="21" fillId="0" borderId="10" xfId="0" applyNumberFormat="1" applyFont="1" applyBorder="1" applyAlignment="1">
      <alignment horizontal="center" wrapText="1"/>
    </xf>
    <xf numFmtId="164" fontId="19" fillId="24" borderId="11" xfId="0" applyFont="1" applyFill="1" applyBorder="1" applyAlignment="1">
      <alignment horizontal="center"/>
    </xf>
    <xf numFmtId="164" fontId="19" fillId="6" borderId="11" xfId="0" applyFont="1" applyFill="1" applyBorder="1" applyAlignment="1">
      <alignment horizontal="center"/>
    </xf>
    <xf numFmtId="164" fontId="19" fillId="24" borderId="12" xfId="0" applyFont="1" applyFill="1" applyBorder="1" applyAlignment="1">
      <alignment/>
    </xf>
    <xf numFmtId="164" fontId="19" fillId="24" borderId="13" xfId="0" applyFont="1" applyFill="1" applyBorder="1" applyAlignment="1">
      <alignment/>
    </xf>
    <xf numFmtId="164" fontId="19" fillId="6" borderId="14" xfId="0" applyFont="1" applyFill="1" applyBorder="1" applyAlignment="1">
      <alignment horizontal="center"/>
    </xf>
    <xf numFmtId="164" fontId="19" fillId="6" borderId="15" xfId="0" applyFont="1" applyFill="1" applyBorder="1" applyAlignment="1">
      <alignment horizontal="center"/>
    </xf>
    <xf numFmtId="164" fontId="0" fillId="24" borderId="16" xfId="0" applyFill="1" applyBorder="1" applyAlignment="1">
      <alignment/>
    </xf>
    <xf numFmtId="164" fontId="0" fillId="24" borderId="17" xfId="0" applyFill="1" applyBorder="1" applyAlignment="1">
      <alignment/>
    </xf>
    <xf numFmtId="164" fontId="0" fillId="6" borderId="18" xfId="0" applyFill="1" applyBorder="1" applyAlignment="1">
      <alignment/>
    </xf>
    <xf numFmtId="164" fontId="0" fillId="6" borderId="19" xfId="0" applyFill="1" applyBorder="1" applyAlignment="1">
      <alignment/>
    </xf>
    <xf numFmtId="164" fontId="21" fillId="0" borderId="0" xfId="0" applyFont="1" applyAlignment="1">
      <alignment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9:L17"/>
  <sheetViews>
    <sheetView workbookViewId="0" topLeftCell="A1">
      <selection activeCell="K21" activeCellId="1" sqref="C1:C65536 K21"/>
    </sheetView>
  </sheetViews>
  <sheetFormatPr defaultColWidth="9.140625" defaultRowHeight="12.75"/>
  <sheetData>
    <row r="9" spans="5:11" ht="12.75">
      <c r="E9" s="1" t="s">
        <v>0</v>
      </c>
      <c r="F9" s="1"/>
      <c r="G9" s="1"/>
      <c r="H9" s="1"/>
      <c r="I9" s="1"/>
      <c r="J9" s="1"/>
      <c r="K9" s="1"/>
    </row>
    <row r="10" spans="5:11" ht="12.75">
      <c r="E10" s="1"/>
      <c r="F10" s="1"/>
      <c r="G10" s="1"/>
      <c r="H10" s="1"/>
      <c r="I10" s="1"/>
      <c r="J10" s="1"/>
      <c r="K10" s="1"/>
    </row>
    <row r="11" spans="5:11" ht="12.75">
      <c r="E11" s="1"/>
      <c r="F11" s="1"/>
      <c r="G11" s="1"/>
      <c r="H11" s="1"/>
      <c r="I11" s="1"/>
      <c r="J11" s="1"/>
      <c r="K11" s="1"/>
    </row>
    <row r="12" spans="4:12" ht="12.75" customHeight="1">
      <c r="D12" s="2" t="s">
        <v>1</v>
      </c>
      <c r="E12" s="2"/>
      <c r="F12" s="2"/>
      <c r="G12" s="2"/>
      <c r="H12" s="2"/>
      <c r="I12" s="2"/>
      <c r="J12" s="2"/>
      <c r="K12" s="2"/>
      <c r="L12" s="2"/>
    </row>
    <row r="13" spans="4:12" ht="12.75">
      <c r="D13" s="2"/>
      <c r="E13" s="2"/>
      <c r="F13" s="2"/>
      <c r="G13" s="2"/>
      <c r="H13" s="2"/>
      <c r="I13" s="2"/>
      <c r="J13" s="2"/>
      <c r="K13" s="2"/>
      <c r="L13" s="2"/>
    </row>
    <row r="14" spans="6:10" ht="12.75">
      <c r="F14" s="3" t="s">
        <v>2</v>
      </c>
      <c r="G14" s="3"/>
      <c r="H14" s="3"/>
      <c r="I14" s="3"/>
      <c r="J14" s="3"/>
    </row>
    <row r="16" spans="5:12" ht="12.75">
      <c r="E16" s="4" t="s">
        <v>3</v>
      </c>
      <c r="F16" s="4"/>
      <c r="G16" s="4"/>
      <c r="H16" s="4"/>
      <c r="I16" s="4"/>
      <c r="J16" s="4"/>
      <c r="K16" s="4"/>
      <c r="L16" s="4"/>
    </row>
    <row r="17" spans="6:7" ht="12.75">
      <c r="F17" s="5" t="s">
        <v>4</v>
      </c>
      <c r="G17" s="6" t="s">
        <v>5</v>
      </c>
    </row>
  </sheetData>
  <mergeCells count="4">
    <mergeCell ref="E9:K11"/>
    <mergeCell ref="D12:L13"/>
    <mergeCell ref="F14:J14"/>
    <mergeCell ref="E16:L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7" sqref="C1:C65536"/>
    </sheetView>
  </sheetViews>
  <sheetFormatPr defaultColWidth="13.7109375" defaultRowHeight="12.75"/>
  <cols>
    <col min="1" max="1" width="4.00390625" style="7" customWidth="1"/>
    <col min="2" max="2" width="33.7109375" style="7" customWidth="1"/>
    <col min="3" max="3" width="13.8515625" style="7" customWidth="1"/>
    <col min="4" max="4" width="32.28125" style="7" customWidth="1"/>
    <col min="5" max="5" width="8.8515625" style="8" customWidth="1"/>
    <col min="6" max="6" width="10.8515625" style="9" customWidth="1"/>
    <col min="7" max="7" width="10.8515625" style="8" customWidth="1"/>
    <col min="8" max="8" width="8.421875" style="8" customWidth="1"/>
    <col min="9" max="9" width="9.28125" style="8" customWidth="1"/>
    <col min="10" max="10" width="12.57421875" style="9" customWidth="1"/>
    <col min="11" max="11" width="10.8515625" style="8" customWidth="1"/>
    <col min="12" max="12" width="11.7109375" style="8" customWidth="1"/>
    <col min="13" max="13" width="11.8515625" style="9" customWidth="1"/>
    <col min="14" max="14" width="11.8515625" style="8" customWidth="1"/>
    <col min="15" max="15" width="6.57421875" style="8" customWidth="1"/>
    <col min="16" max="16384" width="12.57421875" style="7" customWidth="1"/>
  </cols>
  <sheetData>
    <row r="1" spans="1:15" ht="60.75">
      <c r="A1" s="10" t="s">
        <v>6</v>
      </c>
      <c r="B1" s="10" t="s">
        <v>7</v>
      </c>
      <c r="C1" s="10"/>
      <c r="D1" s="10" t="s">
        <v>8</v>
      </c>
      <c r="E1" s="10" t="s">
        <v>9</v>
      </c>
      <c r="F1" s="11" t="s">
        <v>10</v>
      </c>
      <c r="G1" s="10" t="s">
        <v>11</v>
      </c>
      <c r="H1" s="10" t="s">
        <v>12</v>
      </c>
      <c r="I1" s="10" t="s">
        <v>13</v>
      </c>
      <c r="J1" s="11" t="s">
        <v>14</v>
      </c>
      <c r="K1" s="10" t="s">
        <v>15</v>
      </c>
      <c r="L1" s="10" t="s">
        <v>16</v>
      </c>
      <c r="M1" s="11" t="s">
        <v>17</v>
      </c>
      <c r="N1" s="10" t="s">
        <v>18</v>
      </c>
      <c r="O1" s="10" t="s">
        <v>19</v>
      </c>
    </row>
    <row r="2" spans="1:15" ht="12.75">
      <c r="A2" s="12">
        <v>1</v>
      </c>
      <c r="B2" s="12" t="s">
        <v>20</v>
      </c>
      <c r="C2" s="13"/>
      <c r="D2" s="13" t="s">
        <v>21</v>
      </c>
      <c r="E2" s="14">
        <v>7.9</v>
      </c>
      <c r="F2" s="15"/>
      <c r="G2" s="14">
        <f>IF(F2&gt;0,IF(E2&gt;=9.5,F2,IF(ABS(E2-F2)&lt;0.5,E2,F2)),E2)</f>
        <v>7.9</v>
      </c>
      <c r="H2" s="14"/>
      <c r="I2" s="14"/>
      <c r="J2" s="15"/>
      <c r="K2" s="14">
        <f>IF(J2&gt;0,IF(I2&gt;=9.5,J2,IF(ABS(I2-J2)&lt;0.5,I2,J2)),I2)</f>
        <v>0</v>
      </c>
      <c r="L2" s="14">
        <v>6.75</v>
      </c>
      <c r="M2" s="15"/>
      <c r="N2" s="14">
        <f>IF(M2&gt;0,IF(L2&gt;=9.5,M2,IF(ABS(L2-M2)&lt;0.5,L2,M2)),L2)</f>
        <v>6.75</v>
      </c>
      <c r="O2" s="14">
        <f>IF(K2&gt;0,TRUNC(AVERAGE(G2,K2,N2),2),TRUNC(AVERAGE(G2,N2),2))</f>
        <v>7.32</v>
      </c>
    </row>
    <row r="3" spans="1:15" ht="12.75">
      <c r="A3" s="12">
        <v>2</v>
      </c>
      <c r="B3" s="12" t="s">
        <v>20</v>
      </c>
      <c r="C3" s="13"/>
      <c r="D3" s="13" t="s">
        <v>22</v>
      </c>
      <c r="E3" s="14">
        <v>9.7</v>
      </c>
      <c r="F3" s="15"/>
      <c r="G3" s="14">
        <f aca="true" t="shared" si="0" ref="G3:G26">IF(F3&gt;0,IF(E3&gt;=9.5,F3,IF(ABS(E3-F3)&lt;=0.5,E3,F3)),E3)</f>
        <v>9.7</v>
      </c>
      <c r="H3" s="14"/>
      <c r="I3" s="14"/>
      <c r="J3" s="15"/>
      <c r="K3" s="14">
        <f aca="true" t="shared" si="1" ref="K3:K26">IF(J3&gt;0,IF(I3&gt;=9.5,J3,IF(ABS(I3-J3)&lt;=0.5,I3,J3)),I3)</f>
        <v>0</v>
      </c>
      <c r="L3" s="14">
        <v>7.05</v>
      </c>
      <c r="M3" s="15"/>
      <c r="N3" s="14">
        <f aca="true" t="shared" si="2" ref="N3:N26">IF(M3&gt;0,IF(L3&gt;=9.5,M3,IF(ABS(L3-M3)&lt;=0.5,L3,M3)),L3)</f>
        <v>7.05</v>
      </c>
      <c r="O3" s="14">
        <f aca="true" t="shared" si="3" ref="O3:O26">IF(K3&gt;0,TRUNC(AVERAGE(G3,K3,N3),2),TRUNC(AVERAGE(G3,N3),2))</f>
        <v>8.37</v>
      </c>
    </row>
    <row r="4" spans="1:15" ht="12.75">
      <c r="A4" s="12">
        <v>3</v>
      </c>
      <c r="B4" s="12" t="s">
        <v>20</v>
      </c>
      <c r="C4" s="13"/>
      <c r="D4" s="13" t="s">
        <v>23</v>
      </c>
      <c r="E4" s="14">
        <v>9.6</v>
      </c>
      <c r="F4" s="15"/>
      <c r="G4" s="14">
        <f t="shared" si="0"/>
        <v>9.6</v>
      </c>
      <c r="H4" s="14"/>
      <c r="I4" s="14"/>
      <c r="J4" s="15"/>
      <c r="K4" s="14">
        <f t="shared" si="1"/>
        <v>0</v>
      </c>
      <c r="L4" s="14">
        <v>10</v>
      </c>
      <c r="M4" s="15"/>
      <c r="N4" s="14">
        <f t="shared" si="2"/>
        <v>10</v>
      </c>
      <c r="O4" s="14">
        <f t="shared" si="3"/>
        <v>9.8</v>
      </c>
    </row>
    <row r="5" spans="1:15" ht="12.75">
      <c r="A5" s="12">
        <v>4</v>
      </c>
      <c r="B5" s="12" t="s">
        <v>20</v>
      </c>
      <c r="C5" s="13"/>
      <c r="D5" s="13" t="s">
        <v>24</v>
      </c>
      <c r="E5" s="14">
        <v>8.1</v>
      </c>
      <c r="F5" s="15"/>
      <c r="G5" s="14">
        <f t="shared" si="0"/>
        <v>8.1</v>
      </c>
      <c r="H5" s="14"/>
      <c r="I5" s="14"/>
      <c r="J5" s="15"/>
      <c r="K5" s="14">
        <f t="shared" si="1"/>
        <v>0</v>
      </c>
      <c r="L5" s="14">
        <v>6.5</v>
      </c>
      <c r="M5" s="15"/>
      <c r="N5" s="14">
        <f t="shared" si="2"/>
        <v>6.5</v>
      </c>
      <c r="O5" s="14">
        <f t="shared" si="3"/>
        <v>7.3</v>
      </c>
    </row>
    <row r="6" spans="1:15" ht="12.75">
      <c r="A6" s="12">
        <v>5</v>
      </c>
      <c r="B6" s="12" t="s">
        <v>20</v>
      </c>
      <c r="C6" s="13"/>
      <c r="D6" s="13" t="s">
        <v>25</v>
      </c>
      <c r="E6" s="14">
        <v>8.25</v>
      </c>
      <c r="F6" s="15"/>
      <c r="G6" s="14">
        <f t="shared" si="0"/>
        <v>8.25</v>
      </c>
      <c r="H6" s="14"/>
      <c r="I6" s="14"/>
      <c r="J6" s="15"/>
      <c r="K6" s="14">
        <f t="shared" si="1"/>
        <v>0</v>
      </c>
      <c r="L6" s="14">
        <v>9.45</v>
      </c>
      <c r="M6" s="15"/>
      <c r="N6" s="14">
        <f t="shared" si="2"/>
        <v>9.45</v>
      </c>
      <c r="O6" s="14">
        <f t="shared" si="3"/>
        <v>8.85</v>
      </c>
    </row>
    <row r="7" spans="1:15" ht="12.75">
      <c r="A7" s="12">
        <v>6</v>
      </c>
      <c r="B7" s="12" t="s">
        <v>20</v>
      </c>
      <c r="C7" s="13"/>
      <c r="D7" s="13" t="s">
        <v>26</v>
      </c>
      <c r="E7" s="14">
        <v>7.85</v>
      </c>
      <c r="F7" s="15"/>
      <c r="G7" s="14">
        <f t="shared" si="0"/>
        <v>7.85</v>
      </c>
      <c r="H7" s="14"/>
      <c r="I7" s="14"/>
      <c r="J7" s="15"/>
      <c r="K7" s="14">
        <f t="shared" si="1"/>
        <v>0</v>
      </c>
      <c r="L7" s="14">
        <v>4.1</v>
      </c>
      <c r="M7" s="15"/>
      <c r="N7" s="14">
        <f t="shared" si="2"/>
        <v>4.1</v>
      </c>
      <c r="O7" s="14">
        <f t="shared" si="3"/>
        <v>5.97</v>
      </c>
    </row>
    <row r="8" spans="1:15" ht="12.75">
      <c r="A8" s="12">
        <v>7</v>
      </c>
      <c r="B8" s="12" t="s">
        <v>20</v>
      </c>
      <c r="C8" s="13"/>
      <c r="D8" s="13" t="s">
        <v>27</v>
      </c>
      <c r="E8" s="14">
        <v>8.4</v>
      </c>
      <c r="F8" s="15"/>
      <c r="G8" s="14">
        <f t="shared" si="0"/>
        <v>8.4</v>
      </c>
      <c r="H8" s="14"/>
      <c r="I8" s="14"/>
      <c r="J8" s="15"/>
      <c r="K8" s="14">
        <f t="shared" si="1"/>
        <v>0</v>
      </c>
      <c r="L8" s="14">
        <v>6.4</v>
      </c>
      <c r="M8" s="15"/>
      <c r="N8" s="14">
        <f t="shared" si="2"/>
        <v>6.4</v>
      </c>
      <c r="O8" s="14">
        <f t="shared" si="3"/>
        <v>7.4</v>
      </c>
    </row>
    <row r="9" spans="1:15" ht="12.75">
      <c r="A9" s="12">
        <v>8</v>
      </c>
      <c r="B9" s="12" t="s">
        <v>20</v>
      </c>
      <c r="C9" s="13"/>
      <c r="D9" s="13" t="s">
        <v>28</v>
      </c>
      <c r="E9" s="14">
        <v>7.05</v>
      </c>
      <c r="F9" s="15"/>
      <c r="G9" s="14">
        <f t="shared" si="0"/>
        <v>7.05</v>
      </c>
      <c r="H9" s="14"/>
      <c r="I9" s="14"/>
      <c r="J9" s="15"/>
      <c r="K9" s="14">
        <f t="shared" si="1"/>
        <v>0</v>
      </c>
      <c r="L9" s="14">
        <v>4.05</v>
      </c>
      <c r="M9" s="15"/>
      <c r="N9" s="14">
        <f t="shared" si="2"/>
        <v>4.05</v>
      </c>
      <c r="O9" s="14">
        <f t="shared" si="3"/>
        <v>5.55</v>
      </c>
    </row>
    <row r="10" spans="1:15" ht="12.75">
      <c r="A10" s="12">
        <v>9</v>
      </c>
      <c r="B10" s="12" t="s">
        <v>20</v>
      </c>
      <c r="C10" s="13"/>
      <c r="D10" s="13" t="s">
        <v>29</v>
      </c>
      <c r="E10" s="14">
        <v>7.85</v>
      </c>
      <c r="F10" s="15"/>
      <c r="G10" s="14">
        <f t="shared" si="0"/>
        <v>7.85</v>
      </c>
      <c r="H10" s="14"/>
      <c r="I10" s="14"/>
      <c r="J10" s="15"/>
      <c r="K10" s="14">
        <f t="shared" si="1"/>
        <v>0</v>
      </c>
      <c r="L10" s="14">
        <v>6.15</v>
      </c>
      <c r="M10" s="15"/>
      <c r="N10" s="14">
        <f t="shared" si="2"/>
        <v>6.15</v>
      </c>
      <c r="O10" s="14">
        <f t="shared" si="3"/>
        <v>7</v>
      </c>
    </row>
    <row r="11" spans="1:15" ht="12.75">
      <c r="A11" s="12">
        <v>10</v>
      </c>
      <c r="B11" s="12" t="s">
        <v>20</v>
      </c>
      <c r="C11" s="13"/>
      <c r="D11" s="13" t="s">
        <v>30</v>
      </c>
      <c r="E11" s="14">
        <v>9.1</v>
      </c>
      <c r="F11" s="15"/>
      <c r="G11" s="14">
        <f t="shared" si="0"/>
        <v>9.1</v>
      </c>
      <c r="H11" s="14"/>
      <c r="I11" s="14"/>
      <c r="J11" s="15"/>
      <c r="K11" s="14">
        <f t="shared" si="1"/>
        <v>0</v>
      </c>
      <c r="L11" s="14">
        <v>7.2</v>
      </c>
      <c r="M11" s="15"/>
      <c r="N11" s="14">
        <f t="shared" si="2"/>
        <v>7.2</v>
      </c>
      <c r="O11" s="14">
        <f t="shared" si="3"/>
        <v>8.15</v>
      </c>
    </row>
    <row r="12" spans="1:15" ht="12.75">
      <c r="A12" s="12">
        <v>11</v>
      </c>
      <c r="B12" s="12" t="s">
        <v>20</v>
      </c>
      <c r="C12" s="13"/>
      <c r="D12" s="13" t="s">
        <v>31</v>
      </c>
      <c r="E12" s="14">
        <v>7.9</v>
      </c>
      <c r="F12" s="15"/>
      <c r="G12" s="14">
        <f t="shared" si="0"/>
        <v>7.9</v>
      </c>
      <c r="H12" s="14"/>
      <c r="I12" s="14"/>
      <c r="J12" s="15"/>
      <c r="K12" s="14">
        <f t="shared" si="1"/>
        <v>0</v>
      </c>
      <c r="L12" s="14">
        <v>4.55</v>
      </c>
      <c r="M12" s="15"/>
      <c r="N12" s="14">
        <f t="shared" si="2"/>
        <v>4.55</v>
      </c>
      <c r="O12" s="14">
        <f t="shared" si="3"/>
        <v>6.22</v>
      </c>
    </row>
    <row r="13" spans="1:15" ht="12.75">
      <c r="A13" s="12">
        <v>12</v>
      </c>
      <c r="B13" s="12" t="s">
        <v>20</v>
      </c>
      <c r="C13" s="13"/>
      <c r="D13" s="13" t="s">
        <v>32</v>
      </c>
      <c r="E13" s="14">
        <v>9.9</v>
      </c>
      <c r="F13" s="15"/>
      <c r="G13" s="14">
        <f t="shared" si="0"/>
        <v>9.9</v>
      </c>
      <c r="H13" s="14"/>
      <c r="I13" s="14"/>
      <c r="J13" s="15"/>
      <c r="K13" s="14">
        <f t="shared" si="1"/>
        <v>0</v>
      </c>
      <c r="L13" s="14">
        <v>10</v>
      </c>
      <c r="M13" s="15"/>
      <c r="N13" s="14">
        <f t="shared" si="2"/>
        <v>10</v>
      </c>
      <c r="O13" s="14">
        <f t="shared" si="3"/>
        <v>9.95</v>
      </c>
    </row>
    <row r="14" spans="1:15" ht="12.75">
      <c r="A14" s="12">
        <v>13</v>
      </c>
      <c r="B14" s="12" t="s">
        <v>20</v>
      </c>
      <c r="C14" s="13"/>
      <c r="D14" s="13" t="s">
        <v>33</v>
      </c>
      <c r="E14" s="14">
        <v>5.9</v>
      </c>
      <c r="F14" s="15"/>
      <c r="G14" s="14">
        <f t="shared" si="0"/>
        <v>5.9</v>
      </c>
      <c r="H14" s="14"/>
      <c r="I14" s="14"/>
      <c r="J14" s="15"/>
      <c r="K14" s="14">
        <f t="shared" si="1"/>
        <v>0</v>
      </c>
      <c r="L14" s="14">
        <v>5.6</v>
      </c>
      <c r="M14" s="15"/>
      <c r="N14" s="14">
        <f t="shared" si="2"/>
        <v>5.6</v>
      </c>
      <c r="O14" s="14">
        <f t="shared" si="3"/>
        <v>5.75</v>
      </c>
    </row>
    <row r="15" spans="1:15" ht="12.75">
      <c r="A15" s="12">
        <v>14</v>
      </c>
      <c r="B15" s="12" t="s">
        <v>20</v>
      </c>
      <c r="C15" s="13"/>
      <c r="D15" s="13" t="s">
        <v>34</v>
      </c>
      <c r="E15" s="14">
        <v>7</v>
      </c>
      <c r="F15" s="15"/>
      <c r="G15" s="14">
        <f t="shared" si="0"/>
        <v>7</v>
      </c>
      <c r="H15" s="14"/>
      <c r="I15" s="14"/>
      <c r="J15" s="15"/>
      <c r="K15" s="14">
        <f t="shared" si="1"/>
        <v>0</v>
      </c>
      <c r="L15" s="14">
        <v>9.95</v>
      </c>
      <c r="M15" s="15"/>
      <c r="N15" s="14">
        <f t="shared" si="2"/>
        <v>9.95</v>
      </c>
      <c r="O15" s="14">
        <f t="shared" si="3"/>
        <v>8.47</v>
      </c>
    </row>
    <row r="16" spans="1:15" ht="12.75">
      <c r="A16" s="12">
        <v>15</v>
      </c>
      <c r="B16" s="12" t="s">
        <v>20</v>
      </c>
      <c r="C16" s="13"/>
      <c r="D16" s="13" t="s">
        <v>35</v>
      </c>
      <c r="E16" s="14">
        <v>7.6</v>
      </c>
      <c r="F16" s="15"/>
      <c r="G16" s="14">
        <f t="shared" si="0"/>
        <v>7.6</v>
      </c>
      <c r="H16" s="14"/>
      <c r="I16" s="14"/>
      <c r="J16" s="15"/>
      <c r="K16" s="14">
        <f t="shared" si="1"/>
        <v>0</v>
      </c>
      <c r="L16" s="14">
        <v>7.15</v>
      </c>
      <c r="M16" s="15"/>
      <c r="N16" s="14">
        <f t="shared" si="2"/>
        <v>7.15</v>
      </c>
      <c r="O16" s="14">
        <f t="shared" si="3"/>
        <v>7.37</v>
      </c>
    </row>
    <row r="17" spans="1:15" ht="12.75">
      <c r="A17" s="12">
        <v>16</v>
      </c>
      <c r="B17" s="12" t="s">
        <v>20</v>
      </c>
      <c r="C17" s="13"/>
      <c r="D17" s="13" t="s">
        <v>36</v>
      </c>
      <c r="E17" s="14">
        <v>7.55</v>
      </c>
      <c r="F17" s="15"/>
      <c r="G17" s="14">
        <f t="shared" si="0"/>
        <v>7.55</v>
      </c>
      <c r="H17" s="14"/>
      <c r="I17" s="14"/>
      <c r="J17" s="15"/>
      <c r="K17" s="14">
        <f t="shared" si="1"/>
        <v>0</v>
      </c>
      <c r="L17" s="14">
        <v>9.35</v>
      </c>
      <c r="M17" s="15"/>
      <c r="N17" s="14">
        <f t="shared" si="2"/>
        <v>9.35</v>
      </c>
      <c r="O17" s="14">
        <f t="shared" si="3"/>
        <v>8.45</v>
      </c>
    </row>
    <row r="18" spans="1:15" ht="12.75">
      <c r="A18" s="12">
        <v>17</v>
      </c>
      <c r="B18" s="12" t="s">
        <v>20</v>
      </c>
      <c r="C18" s="13"/>
      <c r="D18" s="13" t="s">
        <v>37</v>
      </c>
      <c r="E18" s="14">
        <v>8.05</v>
      </c>
      <c r="F18" s="15"/>
      <c r="G18" s="14">
        <f t="shared" si="0"/>
        <v>8.05</v>
      </c>
      <c r="H18" s="14"/>
      <c r="I18" s="14"/>
      <c r="J18" s="15"/>
      <c r="K18" s="14">
        <f t="shared" si="1"/>
        <v>0</v>
      </c>
      <c r="L18" s="14">
        <v>8.5</v>
      </c>
      <c r="M18" s="15"/>
      <c r="N18" s="14">
        <f t="shared" si="2"/>
        <v>8.5</v>
      </c>
      <c r="O18" s="14">
        <f t="shared" si="3"/>
        <v>8.27</v>
      </c>
    </row>
    <row r="19" spans="1:15" ht="12.75">
      <c r="A19" s="12">
        <v>18</v>
      </c>
      <c r="B19" s="12" t="s">
        <v>20</v>
      </c>
      <c r="C19" s="13"/>
      <c r="D19" s="13" t="s">
        <v>38</v>
      </c>
      <c r="E19" s="14">
        <v>7.8</v>
      </c>
      <c r="F19" s="15"/>
      <c r="G19" s="14">
        <f t="shared" si="0"/>
        <v>7.8</v>
      </c>
      <c r="H19" s="14"/>
      <c r="I19" s="14"/>
      <c r="J19" s="15"/>
      <c r="K19" s="14">
        <f t="shared" si="1"/>
        <v>0</v>
      </c>
      <c r="L19" s="14">
        <v>9.05</v>
      </c>
      <c r="M19" s="15"/>
      <c r="N19" s="14">
        <f t="shared" si="2"/>
        <v>9.05</v>
      </c>
      <c r="O19" s="14">
        <f t="shared" si="3"/>
        <v>8.42</v>
      </c>
    </row>
    <row r="20" spans="1:15" ht="12.75">
      <c r="A20" s="12">
        <v>19</v>
      </c>
      <c r="B20" s="12" t="s">
        <v>20</v>
      </c>
      <c r="C20" s="13"/>
      <c r="D20" s="13" t="s">
        <v>39</v>
      </c>
      <c r="E20" s="14">
        <v>9.8</v>
      </c>
      <c r="F20" s="15"/>
      <c r="G20" s="14">
        <f t="shared" si="0"/>
        <v>9.8</v>
      </c>
      <c r="H20" s="14"/>
      <c r="I20" s="14"/>
      <c r="J20" s="15"/>
      <c r="K20" s="14">
        <f t="shared" si="1"/>
        <v>0</v>
      </c>
      <c r="L20" s="14">
        <v>9.95</v>
      </c>
      <c r="M20" s="15"/>
      <c r="N20" s="14">
        <f t="shared" si="2"/>
        <v>9.95</v>
      </c>
      <c r="O20" s="14">
        <f t="shared" si="3"/>
        <v>9.87</v>
      </c>
    </row>
    <row r="21" spans="1:15" ht="12.75">
      <c r="A21" s="12">
        <v>20</v>
      </c>
      <c r="B21" s="12" t="s">
        <v>20</v>
      </c>
      <c r="C21" s="13"/>
      <c r="D21" s="13" t="s">
        <v>40</v>
      </c>
      <c r="E21" s="14">
        <v>8.15</v>
      </c>
      <c r="F21" s="15"/>
      <c r="G21" s="14">
        <f t="shared" si="0"/>
        <v>8.15</v>
      </c>
      <c r="H21" s="14"/>
      <c r="I21" s="14"/>
      <c r="J21" s="15"/>
      <c r="K21" s="14">
        <f t="shared" si="1"/>
        <v>0</v>
      </c>
      <c r="L21" s="14">
        <v>9.2</v>
      </c>
      <c r="M21" s="15"/>
      <c r="N21" s="14">
        <f t="shared" si="2"/>
        <v>9.2</v>
      </c>
      <c r="O21" s="14">
        <f t="shared" si="3"/>
        <v>8.67</v>
      </c>
    </row>
    <row r="22" spans="1:15" ht="12.75">
      <c r="A22" s="12">
        <v>21</v>
      </c>
      <c r="B22" s="12" t="s">
        <v>20</v>
      </c>
      <c r="C22" s="13"/>
      <c r="D22" s="13" t="s">
        <v>41</v>
      </c>
      <c r="E22" s="14">
        <v>9.05</v>
      </c>
      <c r="F22" s="15"/>
      <c r="G22" s="14">
        <f t="shared" si="0"/>
        <v>9.05</v>
      </c>
      <c r="H22" s="14"/>
      <c r="I22" s="14"/>
      <c r="J22" s="15"/>
      <c r="K22" s="14">
        <f t="shared" si="1"/>
        <v>0</v>
      </c>
      <c r="L22" s="14">
        <v>9.95</v>
      </c>
      <c r="M22" s="15"/>
      <c r="N22" s="14">
        <f t="shared" si="2"/>
        <v>9.95</v>
      </c>
      <c r="O22" s="14">
        <f t="shared" si="3"/>
        <v>9.5</v>
      </c>
    </row>
    <row r="23" spans="1:15" ht="12.75">
      <c r="A23" s="12">
        <v>22</v>
      </c>
      <c r="B23" s="12" t="s">
        <v>20</v>
      </c>
      <c r="C23" s="13"/>
      <c r="D23" s="13" t="s">
        <v>42</v>
      </c>
      <c r="E23" s="14">
        <v>5.4</v>
      </c>
      <c r="F23" s="15"/>
      <c r="G23" s="14">
        <f t="shared" si="0"/>
        <v>5.4</v>
      </c>
      <c r="H23" s="14"/>
      <c r="I23" s="14"/>
      <c r="J23" s="15"/>
      <c r="K23" s="14">
        <f t="shared" si="1"/>
        <v>0</v>
      </c>
      <c r="L23" s="14">
        <v>5.4</v>
      </c>
      <c r="M23" s="15"/>
      <c r="N23" s="14">
        <f t="shared" si="2"/>
        <v>5.4</v>
      </c>
      <c r="O23" s="14">
        <f t="shared" si="3"/>
        <v>5.4</v>
      </c>
    </row>
    <row r="24" spans="1:15" ht="12.75">
      <c r="A24" s="12">
        <v>23</v>
      </c>
      <c r="B24" s="12" t="s">
        <v>20</v>
      </c>
      <c r="C24" s="13"/>
      <c r="D24" s="13" t="s">
        <v>43</v>
      </c>
      <c r="E24" s="14">
        <v>5.75</v>
      </c>
      <c r="F24" s="15"/>
      <c r="G24" s="14">
        <f t="shared" si="0"/>
        <v>5.75</v>
      </c>
      <c r="H24" s="14"/>
      <c r="I24" s="14"/>
      <c r="J24" s="15"/>
      <c r="K24" s="14">
        <f t="shared" si="1"/>
        <v>0</v>
      </c>
      <c r="L24" s="14">
        <v>8.65</v>
      </c>
      <c r="M24" s="15"/>
      <c r="N24" s="14">
        <f t="shared" si="2"/>
        <v>8.65</v>
      </c>
      <c r="O24" s="14">
        <f t="shared" si="3"/>
        <v>7.2</v>
      </c>
    </row>
    <row r="25" spans="1:15" ht="12.75">
      <c r="A25" s="12">
        <v>24</v>
      </c>
      <c r="B25" s="12" t="s">
        <v>20</v>
      </c>
      <c r="C25" s="13"/>
      <c r="D25" s="13" t="s">
        <v>44</v>
      </c>
      <c r="E25" s="14">
        <v>9.1</v>
      </c>
      <c r="F25" s="15"/>
      <c r="G25" s="14">
        <f t="shared" si="0"/>
        <v>9.1</v>
      </c>
      <c r="H25" s="14"/>
      <c r="I25" s="14"/>
      <c r="J25" s="15"/>
      <c r="K25" s="14">
        <f t="shared" si="1"/>
        <v>0</v>
      </c>
      <c r="L25" s="14">
        <v>6.4</v>
      </c>
      <c r="M25" s="15"/>
      <c r="N25" s="14">
        <f t="shared" si="2"/>
        <v>6.4</v>
      </c>
      <c r="O25" s="14">
        <f t="shared" si="3"/>
        <v>7.75</v>
      </c>
    </row>
    <row r="26" spans="1:15" ht="12.75">
      <c r="A26" s="12">
        <v>25</v>
      </c>
      <c r="B26" s="12" t="s">
        <v>20</v>
      </c>
      <c r="C26" s="13"/>
      <c r="D26" s="13" t="s">
        <v>45</v>
      </c>
      <c r="E26" s="14">
        <v>5.7</v>
      </c>
      <c r="F26" s="15"/>
      <c r="G26" s="14">
        <f t="shared" si="0"/>
        <v>5.7</v>
      </c>
      <c r="H26" s="14"/>
      <c r="I26" s="14"/>
      <c r="J26" s="15"/>
      <c r="K26" s="14">
        <f t="shared" si="1"/>
        <v>0</v>
      </c>
      <c r="L26" s="14">
        <v>6.1</v>
      </c>
      <c r="M26" s="15"/>
      <c r="N26" s="14">
        <f t="shared" si="2"/>
        <v>6.1</v>
      </c>
      <c r="O26" s="14">
        <f t="shared" si="3"/>
        <v>5.9</v>
      </c>
    </row>
  </sheetData>
  <dataValidations count="2">
    <dataValidation type="list" allowBlank="1" showErrorMessage="1" sqref="B2:B26">
      <formula1>unitati</formula1>
      <formula2>0</formula2>
    </dataValidation>
    <dataValidation type="list" allowBlank="1" showErrorMessage="1" sqref="H2:H26">
      <formula1>materna</formula1>
      <formula2>0</formula2>
    </dataValidation>
  </dataValidations>
  <printOptions/>
  <pageMargins left="0.5298611111111111" right="0.4597222222222222" top="0.9840277777777777" bottom="1.6597222222222223" header="0.5118055555555555" footer="0.9097222222222222"/>
  <pageSetup horizontalDpi="300" verticalDpi="300" orientation="landscape" paperSize="8"/>
  <headerFooter alignWithMargins="0">
    <oddFooter>&amp;LPreşedintele comisiei:
.......................................&amp;CProfesori evaluatori:           
Limba şi literatura română:               Matematică:&amp;RLimba maternă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6:L28"/>
  <sheetViews>
    <sheetView workbookViewId="0" topLeftCell="A4">
      <selection activeCell="N21" activeCellId="1" sqref="C1:C65536 N21"/>
    </sheetView>
  </sheetViews>
  <sheetFormatPr defaultColWidth="9.140625" defaultRowHeight="12.75"/>
  <sheetData>
    <row r="6" spans="2:12" ht="12.75">
      <c r="B6" s="3" t="s">
        <v>46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2.75">
      <c r="B7" s="16" t="s">
        <v>47</v>
      </c>
      <c r="C7" s="16"/>
      <c r="D7" s="16"/>
      <c r="E7" s="16"/>
      <c r="F7" s="17" t="s">
        <v>48</v>
      </c>
      <c r="G7" s="17"/>
      <c r="H7" s="17"/>
      <c r="I7" s="17"/>
      <c r="J7" s="17"/>
      <c r="K7" s="17"/>
      <c r="L7" s="17"/>
    </row>
    <row r="8" spans="2:12" ht="12.75">
      <c r="B8" s="18" t="s">
        <v>49</v>
      </c>
      <c r="C8" s="19" t="s">
        <v>50</v>
      </c>
      <c r="D8" s="19" t="s">
        <v>51</v>
      </c>
      <c r="E8" s="19" t="s">
        <v>52</v>
      </c>
      <c r="F8" s="20" t="s">
        <v>53</v>
      </c>
      <c r="G8" s="20" t="s">
        <v>54</v>
      </c>
      <c r="H8" s="20" t="s">
        <v>55</v>
      </c>
      <c r="I8" s="20" t="s">
        <v>56</v>
      </c>
      <c r="J8" s="20" t="s">
        <v>57</v>
      </c>
      <c r="K8" s="20" t="s">
        <v>58</v>
      </c>
      <c r="L8" s="21">
        <v>10</v>
      </c>
    </row>
    <row r="9" spans="2:12" ht="12.75">
      <c r="B9" s="22">
        <v>25</v>
      </c>
      <c r="C9" s="23">
        <v>25</v>
      </c>
      <c r="D9" s="23">
        <v>0</v>
      </c>
      <c r="E9" s="23">
        <v>0</v>
      </c>
      <c r="F9" s="24">
        <v>0</v>
      </c>
      <c r="G9" s="24">
        <v>4</v>
      </c>
      <c r="H9" s="24">
        <v>0</v>
      </c>
      <c r="I9" s="24">
        <v>9</v>
      </c>
      <c r="J9" s="24">
        <v>5</v>
      </c>
      <c r="K9" s="24">
        <v>7</v>
      </c>
      <c r="L9" s="25">
        <v>0</v>
      </c>
    </row>
    <row r="10" ht="12.75">
      <c r="C10" s="26">
        <f>IF(SUM(F9:L9)&lt;&gt;C9,"EROARE","")</f>
      </c>
    </row>
    <row r="12" spans="2:12" ht="12.75">
      <c r="B12" s="3" t="s">
        <v>59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2.75">
      <c r="B13" s="16" t="s">
        <v>47</v>
      </c>
      <c r="C13" s="16"/>
      <c r="D13" s="16"/>
      <c r="E13" s="16"/>
      <c r="F13" s="17" t="s">
        <v>48</v>
      </c>
      <c r="G13" s="17"/>
      <c r="H13" s="17"/>
      <c r="I13" s="17"/>
      <c r="J13" s="17"/>
      <c r="K13" s="17"/>
      <c r="L13" s="17"/>
    </row>
    <row r="14" spans="2:12" ht="12.75">
      <c r="B14" s="18" t="s">
        <v>49</v>
      </c>
      <c r="C14" s="19" t="s">
        <v>50</v>
      </c>
      <c r="D14" s="19" t="s">
        <v>51</v>
      </c>
      <c r="E14" s="19" t="s">
        <v>52</v>
      </c>
      <c r="F14" s="20" t="s">
        <v>53</v>
      </c>
      <c r="G14" s="20" t="s">
        <v>54</v>
      </c>
      <c r="H14" s="20" t="s">
        <v>55</v>
      </c>
      <c r="I14" s="20" t="s">
        <v>56</v>
      </c>
      <c r="J14" s="20" t="s">
        <v>57</v>
      </c>
      <c r="K14" s="20" t="s">
        <v>58</v>
      </c>
      <c r="L14" s="21">
        <v>10</v>
      </c>
    </row>
    <row r="15" spans="2:12" ht="12.75">
      <c r="B15" s="22"/>
      <c r="C15" s="23"/>
      <c r="D15" s="23"/>
      <c r="E15" s="23"/>
      <c r="F15" s="24"/>
      <c r="G15" s="24"/>
      <c r="H15" s="24"/>
      <c r="I15" s="24"/>
      <c r="J15" s="24"/>
      <c r="K15" s="24"/>
      <c r="L15" s="25"/>
    </row>
    <row r="16" ht="12.75">
      <c r="C16" s="26">
        <f>IF(SUM(F15:L15)&lt;&gt;C15,"EROARE","")</f>
      </c>
    </row>
    <row r="18" spans="2:12" ht="12.75">
      <c r="B18" s="3" t="s">
        <v>60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12.75">
      <c r="B19" s="16" t="s">
        <v>47</v>
      </c>
      <c r="C19" s="16"/>
      <c r="D19" s="16"/>
      <c r="E19" s="16"/>
      <c r="F19" s="17" t="s">
        <v>48</v>
      </c>
      <c r="G19" s="17"/>
      <c r="H19" s="17"/>
      <c r="I19" s="17"/>
      <c r="J19" s="17"/>
      <c r="K19" s="17"/>
      <c r="L19" s="17"/>
    </row>
    <row r="20" spans="2:12" ht="12.75">
      <c r="B20" s="18" t="s">
        <v>49</v>
      </c>
      <c r="C20" s="19" t="s">
        <v>50</v>
      </c>
      <c r="D20" s="19" t="s">
        <v>51</v>
      </c>
      <c r="E20" s="19" t="s">
        <v>52</v>
      </c>
      <c r="F20" s="20" t="s">
        <v>53</v>
      </c>
      <c r="G20" s="20" t="s">
        <v>54</v>
      </c>
      <c r="H20" s="20" t="s">
        <v>55</v>
      </c>
      <c r="I20" s="20" t="s">
        <v>56</v>
      </c>
      <c r="J20" s="20" t="s">
        <v>57</v>
      </c>
      <c r="K20" s="20" t="s">
        <v>58</v>
      </c>
      <c r="L20" s="21">
        <v>10</v>
      </c>
    </row>
    <row r="21" spans="2:12" ht="12.75">
      <c r="B21" s="22">
        <v>25</v>
      </c>
      <c r="C21" s="23">
        <v>25</v>
      </c>
      <c r="D21" s="23">
        <v>0</v>
      </c>
      <c r="E21" s="23">
        <v>0</v>
      </c>
      <c r="F21" s="24">
        <v>3</v>
      </c>
      <c r="G21" s="24">
        <v>2</v>
      </c>
      <c r="H21" s="24">
        <v>6</v>
      </c>
      <c r="I21" s="24">
        <v>3</v>
      </c>
      <c r="J21" s="24">
        <v>2</v>
      </c>
      <c r="K21" s="24">
        <v>7</v>
      </c>
      <c r="L21" s="25">
        <v>2</v>
      </c>
    </row>
    <row r="22" ht="12.75">
      <c r="C22" s="26">
        <f>IF(SUM(F21:L21)&lt;&gt;C21,"EROARE","")</f>
      </c>
    </row>
    <row r="24" spans="2:12" ht="12.75">
      <c r="B24" s="3" t="s">
        <v>61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2.75">
      <c r="B25" s="16" t="s">
        <v>47</v>
      </c>
      <c r="C25" s="16"/>
      <c r="D25" s="16"/>
      <c r="E25" s="16"/>
      <c r="F25" s="17" t="s">
        <v>48</v>
      </c>
      <c r="G25" s="17"/>
      <c r="H25" s="17"/>
      <c r="I25" s="17"/>
      <c r="J25" s="17"/>
      <c r="K25" s="17"/>
      <c r="L25" s="17"/>
    </row>
    <row r="26" spans="2:12" ht="12.75">
      <c r="B26" s="18" t="s">
        <v>49</v>
      </c>
      <c r="C26" s="19" t="s">
        <v>50</v>
      </c>
      <c r="D26" s="19" t="s">
        <v>51</v>
      </c>
      <c r="E26" s="19" t="s">
        <v>52</v>
      </c>
      <c r="F26" s="20" t="s">
        <v>53</v>
      </c>
      <c r="G26" s="20" t="s">
        <v>54</v>
      </c>
      <c r="H26" s="20" t="s">
        <v>55</v>
      </c>
      <c r="I26" s="20" t="s">
        <v>56</v>
      </c>
      <c r="J26" s="20" t="s">
        <v>57</v>
      </c>
      <c r="K26" s="20" t="s">
        <v>58</v>
      </c>
      <c r="L26" s="21">
        <v>10</v>
      </c>
    </row>
    <row r="27" spans="2:12" ht="12.75">
      <c r="B27" s="22">
        <v>25</v>
      </c>
      <c r="C27" s="23">
        <v>25</v>
      </c>
      <c r="D27" s="23">
        <v>0</v>
      </c>
      <c r="E27" s="23">
        <v>0</v>
      </c>
      <c r="F27" s="24">
        <v>0</v>
      </c>
      <c r="G27" s="24">
        <v>5</v>
      </c>
      <c r="H27" s="24">
        <v>1</v>
      </c>
      <c r="I27" s="24">
        <v>7</v>
      </c>
      <c r="J27" s="24">
        <v>8</v>
      </c>
      <c r="K27" s="24">
        <v>4</v>
      </c>
      <c r="L27" s="25">
        <v>0</v>
      </c>
    </row>
    <row r="28" ht="12.75">
      <c r="C28" s="26">
        <f>IF(SUM(F27:L27)&lt;&gt;C27,"EROARE","")</f>
      </c>
    </row>
  </sheetData>
  <mergeCells count="12">
    <mergeCell ref="B6:L6"/>
    <mergeCell ref="B7:E7"/>
    <mergeCell ref="F7:L7"/>
    <mergeCell ref="B12:L12"/>
    <mergeCell ref="B13:E13"/>
    <mergeCell ref="F13:L13"/>
    <mergeCell ref="B18:L18"/>
    <mergeCell ref="B19:E19"/>
    <mergeCell ref="F19:L19"/>
    <mergeCell ref="B24:L24"/>
    <mergeCell ref="B25:E25"/>
    <mergeCell ref="F25:L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1"/>
  <sheetViews>
    <sheetView workbookViewId="0" topLeftCell="A109">
      <selection activeCell="G140" activeCellId="1" sqref="C1:C65536 G140"/>
    </sheetView>
  </sheetViews>
  <sheetFormatPr defaultColWidth="9.140625" defaultRowHeight="12.75"/>
  <cols>
    <col min="1" max="1" width="51.7109375" style="0" customWidth="1"/>
    <col min="2" max="2" width="13.7109375" style="0" customWidth="1"/>
  </cols>
  <sheetData>
    <row r="1" spans="1:2" ht="12.75">
      <c r="A1" s="27" t="s">
        <v>62</v>
      </c>
      <c r="B1" s="27" t="s">
        <v>63</v>
      </c>
    </row>
    <row r="2" spans="1:2" ht="12.75">
      <c r="A2" s="27" t="s">
        <v>64</v>
      </c>
      <c r="B2" s="27" t="s">
        <v>65</v>
      </c>
    </row>
    <row r="3" spans="1:2" ht="12.75">
      <c r="A3" s="27" t="s">
        <v>66</v>
      </c>
      <c r="B3" s="27" t="s">
        <v>67</v>
      </c>
    </row>
    <row r="4" ht="12.75">
      <c r="A4" s="27" t="s">
        <v>68</v>
      </c>
    </row>
    <row r="5" spans="1:2" ht="12.75">
      <c r="A5" s="27" t="s">
        <v>69</v>
      </c>
      <c r="B5" s="27"/>
    </row>
    <row r="6" ht="12.75">
      <c r="A6" s="27" t="s">
        <v>70</v>
      </c>
    </row>
    <row r="7" ht="12.75">
      <c r="A7" s="27" t="s">
        <v>71</v>
      </c>
    </row>
    <row r="8" ht="12.75">
      <c r="A8" s="27" t="s">
        <v>72</v>
      </c>
    </row>
    <row r="9" ht="12.75">
      <c r="A9" s="27" t="s">
        <v>20</v>
      </c>
    </row>
    <row r="10" ht="12.75">
      <c r="A10" s="27" t="s">
        <v>73</v>
      </c>
    </row>
    <row r="11" ht="12.75">
      <c r="A11" s="27" t="s">
        <v>74</v>
      </c>
    </row>
    <row r="12" ht="12.75">
      <c r="A12" s="27" t="s">
        <v>75</v>
      </c>
    </row>
    <row r="13" ht="12.75">
      <c r="A13" s="27" t="s">
        <v>76</v>
      </c>
    </row>
    <row r="14" ht="12.75">
      <c r="A14" s="27" t="s">
        <v>77</v>
      </c>
    </row>
    <row r="15" ht="12.75">
      <c r="A15" s="27" t="s">
        <v>78</v>
      </c>
    </row>
    <row r="16" ht="12.75">
      <c r="A16" s="27" t="s">
        <v>79</v>
      </c>
    </row>
    <row r="17" ht="12.75">
      <c r="A17" s="27" t="s">
        <v>80</v>
      </c>
    </row>
    <row r="18" ht="12.75">
      <c r="A18" s="27" t="s">
        <v>81</v>
      </c>
    </row>
    <row r="19" ht="12.75">
      <c r="A19" s="27" t="s">
        <v>82</v>
      </c>
    </row>
    <row r="20" ht="12.75">
      <c r="A20" s="27" t="s">
        <v>83</v>
      </c>
    </row>
    <row r="21" ht="12.75">
      <c r="A21" s="27" t="s">
        <v>84</v>
      </c>
    </row>
    <row r="22" ht="12.75">
      <c r="A22" s="27" t="s">
        <v>85</v>
      </c>
    </row>
    <row r="23" ht="12.75">
      <c r="A23" s="27" t="s">
        <v>86</v>
      </c>
    </row>
    <row r="24" ht="12.75">
      <c r="A24" s="27" t="s">
        <v>87</v>
      </c>
    </row>
    <row r="25" ht="12.75">
      <c r="A25" s="27" t="s">
        <v>88</v>
      </c>
    </row>
    <row r="26" ht="12.75">
      <c r="A26" s="27" t="s">
        <v>89</v>
      </c>
    </row>
    <row r="27" ht="12.75">
      <c r="A27" s="27" t="s">
        <v>90</v>
      </c>
    </row>
    <row r="28" ht="12.75">
      <c r="A28" s="27" t="s">
        <v>91</v>
      </c>
    </row>
    <row r="29" ht="12.75">
      <c r="A29" s="27" t="s">
        <v>92</v>
      </c>
    </row>
    <row r="30" ht="12.75">
      <c r="A30" s="27" t="s">
        <v>93</v>
      </c>
    </row>
    <row r="31" ht="12.75">
      <c r="A31" s="27" t="s">
        <v>94</v>
      </c>
    </row>
    <row r="32" ht="12.75">
      <c r="A32" s="27" t="s">
        <v>95</v>
      </c>
    </row>
    <row r="33" ht="12.75">
      <c r="A33" s="27" t="s">
        <v>96</v>
      </c>
    </row>
    <row r="34" ht="12.75">
      <c r="A34" s="27" t="s">
        <v>97</v>
      </c>
    </row>
    <row r="35" ht="12.75">
      <c r="A35" s="27" t="s">
        <v>98</v>
      </c>
    </row>
    <row r="36" ht="12.75">
      <c r="A36" s="27" t="s">
        <v>99</v>
      </c>
    </row>
    <row r="37" ht="12.75">
      <c r="A37" s="27" t="s">
        <v>100</v>
      </c>
    </row>
    <row r="38" ht="12.75">
      <c r="A38" s="27" t="s">
        <v>101</v>
      </c>
    </row>
    <row r="39" ht="12.75">
      <c r="A39" s="27" t="s">
        <v>102</v>
      </c>
    </row>
    <row r="40" ht="12.75">
      <c r="A40" s="27" t="s">
        <v>103</v>
      </c>
    </row>
    <row r="41" ht="12.75">
      <c r="A41" s="27" t="s">
        <v>104</v>
      </c>
    </row>
    <row r="42" ht="12.75">
      <c r="A42" s="27" t="s">
        <v>105</v>
      </c>
    </row>
    <row r="43" ht="12.75">
      <c r="A43" s="27" t="s">
        <v>106</v>
      </c>
    </row>
    <row r="44" ht="12.75">
      <c r="A44" s="27" t="s">
        <v>107</v>
      </c>
    </row>
    <row r="45" ht="12.75">
      <c r="A45" s="27" t="s">
        <v>108</v>
      </c>
    </row>
    <row r="46" ht="12.75">
      <c r="A46" s="27" t="s">
        <v>109</v>
      </c>
    </row>
    <row r="47" ht="12.75">
      <c r="A47" s="27" t="s">
        <v>110</v>
      </c>
    </row>
    <row r="48" ht="12.75">
      <c r="A48" s="27" t="s">
        <v>111</v>
      </c>
    </row>
    <row r="49" ht="12.75">
      <c r="A49" s="27" t="s">
        <v>112</v>
      </c>
    </row>
    <row r="50" ht="12.75">
      <c r="A50" s="27" t="s">
        <v>113</v>
      </c>
    </row>
    <row r="51" ht="12.75">
      <c r="A51" s="27" t="s">
        <v>114</v>
      </c>
    </row>
    <row r="52" ht="12.75">
      <c r="A52" s="27" t="s">
        <v>115</v>
      </c>
    </row>
    <row r="53" ht="12.75">
      <c r="A53" s="27" t="s">
        <v>116</v>
      </c>
    </row>
    <row r="54" ht="12.75">
      <c r="A54" s="27" t="s">
        <v>117</v>
      </c>
    </row>
    <row r="55" ht="12.75">
      <c r="A55" s="27" t="s">
        <v>118</v>
      </c>
    </row>
    <row r="56" ht="12.75">
      <c r="A56" s="27" t="s">
        <v>119</v>
      </c>
    </row>
    <row r="57" ht="12.75">
      <c r="A57" s="27" t="s">
        <v>120</v>
      </c>
    </row>
    <row r="58" ht="12.75">
      <c r="A58" s="27" t="s">
        <v>121</v>
      </c>
    </row>
    <row r="59" ht="12.75">
      <c r="A59" s="27" t="s">
        <v>122</v>
      </c>
    </row>
    <row r="60" ht="12.75">
      <c r="A60" s="27" t="s">
        <v>123</v>
      </c>
    </row>
    <row r="61" ht="12.75">
      <c r="A61" s="27" t="s">
        <v>124</v>
      </c>
    </row>
    <row r="62" ht="12.75">
      <c r="A62" s="27" t="s">
        <v>125</v>
      </c>
    </row>
    <row r="63" ht="12.75">
      <c r="A63" s="27" t="s">
        <v>126</v>
      </c>
    </row>
    <row r="64" ht="12.75">
      <c r="A64" s="27" t="s">
        <v>127</v>
      </c>
    </row>
    <row r="65" ht="12.75">
      <c r="A65" s="27" t="s">
        <v>128</v>
      </c>
    </row>
    <row r="66" ht="12.75">
      <c r="A66" s="27" t="s">
        <v>129</v>
      </c>
    </row>
    <row r="67" ht="12.75">
      <c r="A67" s="27" t="s">
        <v>130</v>
      </c>
    </row>
    <row r="68" ht="12.75">
      <c r="A68" s="27" t="s">
        <v>131</v>
      </c>
    </row>
    <row r="69" ht="12.75">
      <c r="A69" s="27" t="s">
        <v>132</v>
      </c>
    </row>
    <row r="70" ht="12.75">
      <c r="A70" s="27" t="s">
        <v>133</v>
      </c>
    </row>
    <row r="71" ht="12.75">
      <c r="A71" s="27" t="s">
        <v>134</v>
      </c>
    </row>
    <row r="72" ht="12.75">
      <c r="A72" s="27" t="s">
        <v>135</v>
      </c>
    </row>
    <row r="73" ht="12.75">
      <c r="A73" s="27" t="s">
        <v>136</v>
      </c>
    </row>
    <row r="74" ht="12.75">
      <c r="A74" s="27" t="s">
        <v>137</v>
      </c>
    </row>
    <row r="75" ht="12.75">
      <c r="A75" s="27" t="s">
        <v>138</v>
      </c>
    </row>
    <row r="76" ht="12.75">
      <c r="A76" s="27" t="s">
        <v>139</v>
      </c>
    </row>
    <row r="77" ht="12.75">
      <c r="A77" s="27" t="s">
        <v>140</v>
      </c>
    </row>
    <row r="78" ht="12.75">
      <c r="A78" s="27" t="s">
        <v>141</v>
      </c>
    </row>
    <row r="79" ht="12.75">
      <c r="A79" s="27" t="s">
        <v>142</v>
      </c>
    </row>
    <row r="80" ht="12.75">
      <c r="A80" s="27" t="s">
        <v>143</v>
      </c>
    </row>
    <row r="81" ht="12.75">
      <c r="A81" s="27" t="s">
        <v>144</v>
      </c>
    </row>
    <row r="82" ht="12.75">
      <c r="A82" s="27" t="s">
        <v>145</v>
      </c>
    </row>
    <row r="83" ht="12.75">
      <c r="A83" s="27" t="s">
        <v>146</v>
      </c>
    </row>
    <row r="84" ht="12.75">
      <c r="A84" s="27" t="s">
        <v>147</v>
      </c>
    </row>
    <row r="85" ht="12.75">
      <c r="A85" s="27" t="s">
        <v>148</v>
      </c>
    </row>
    <row r="86" ht="12.75">
      <c r="A86" s="27" t="s">
        <v>149</v>
      </c>
    </row>
    <row r="87" ht="12.75">
      <c r="A87" s="27" t="s">
        <v>150</v>
      </c>
    </row>
    <row r="88" ht="12.75">
      <c r="A88" s="27" t="s">
        <v>151</v>
      </c>
    </row>
    <row r="89" ht="12.75">
      <c r="A89" s="27" t="s">
        <v>152</v>
      </c>
    </row>
    <row r="90" ht="12.75">
      <c r="A90" s="27" t="s">
        <v>153</v>
      </c>
    </row>
    <row r="91" ht="12.75">
      <c r="A91" s="27" t="s">
        <v>154</v>
      </c>
    </row>
    <row r="92" ht="12.75">
      <c r="A92" s="27" t="s">
        <v>155</v>
      </c>
    </row>
    <row r="93" ht="12.75">
      <c r="A93" s="27" t="s">
        <v>156</v>
      </c>
    </row>
    <row r="94" ht="12.75">
      <c r="A94" s="27" t="s">
        <v>157</v>
      </c>
    </row>
    <row r="95" ht="12.75">
      <c r="A95" s="27" t="s">
        <v>158</v>
      </c>
    </row>
    <row r="96" ht="12.75">
      <c r="A96" s="27" t="s">
        <v>159</v>
      </c>
    </row>
    <row r="97" ht="12.75">
      <c r="A97" s="27" t="s">
        <v>160</v>
      </c>
    </row>
    <row r="98" ht="12.75">
      <c r="A98" s="27" t="s">
        <v>161</v>
      </c>
    </row>
    <row r="99" ht="12.75">
      <c r="A99" s="27" t="s">
        <v>162</v>
      </c>
    </row>
    <row r="100" ht="12.75">
      <c r="A100" s="27" t="s">
        <v>163</v>
      </c>
    </row>
    <row r="101" ht="12.75">
      <c r="A101" s="27" t="s">
        <v>164</v>
      </c>
    </row>
    <row r="102" ht="12.75">
      <c r="A102" s="27" t="s">
        <v>165</v>
      </c>
    </row>
    <row r="103" ht="12.75">
      <c r="A103" s="27" t="s">
        <v>166</v>
      </c>
    </row>
    <row r="104" ht="12.75">
      <c r="A104" s="27" t="s">
        <v>167</v>
      </c>
    </row>
    <row r="105" ht="12.75">
      <c r="A105" s="27" t="s">
        <v>168</v>
      </c>
    </row>
    <row r="106" ht="12.75">
      <c r="A106" s="27" t="s">
        <v>169</v>
      </c>
    </row>
    <row r="107" ht="12.75">
      <c r="A107" s="27" t="s">
        <v>170</v>
      </c>
    </row>
    <row r="108" ht="12.75">
      <c r="A108" s="27" t="s">
        <v>171</v>
      </c>
    </row>
    <row r="109" ht="12.75">
      <c r="A109" s="27" t="s">
        <v>172</v>
      </c>
    </row>
    <row r="110" ht="12.75">
      <c r="A110" s="27" t="s">
        <v>173</v>
      </c>
    </row>
    <row r="111" ht="12.75">
      <c r="A111" s="27" t="s">
        <v>174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Info1</dc:creator>
  <cp:keywords/>
  <dc:description/>
  <cp:lastModifiedBy>Florin Mircea</cp:lastModifiedBy>
  <cp:lastPrinted>2012-06-29T08:51:08Z</cp:lastPrinted>
  <dcterms:created xsi:type="dcterms:W3CDTF">2010-04-30T10:03:56Z</dcterms:created>
  <dcterms:modified xsi:type="dcterms:W3CDTF">2012-06-29T13:36:47Z</dcterms:modified>
  <cp:category/>
  <cp:version/>
  <cp:contentType/>
  <cp:contentStatus/>
  <cp:revision>1</cp:revision>
</cp:coreProperties>
</file>