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Coperta" sheetId="1" r:id="rId1"/>
    <sheet name="Catalog" sheetId="2" r:id="rId2"/>
    <sheet name="Statistica" sheetId="3" r:id="rId3"/>
    <sheet name="nu stergeti" sheetId="4" r:id="rId4"/>
  </sheets>
  <definedNames>
    <definedName name="_xlnm.Print_Titles" localSheetId="1">'Catalog'!$1:$1</definedName>
    <definedName name="materna">'nu stergeti'!$B$2:$B$3</definedName>
    <definedName name="unitati">'nu stergeti'!$A$2:$A$111</definedName>
  </definedNames>
  <calcPr fullCalcOnLoad="1"/>
</workbook>
</file>

<file path=xl/sharedStrings.xml><?xml version="1.0" encoding="utf-8"?>
<sst xmlns="http://schemas.openxmlformats.org/spreadsheetml/2006/main" count="404" uniqueCount="259">
  <si>
    <t>CATALOG</t>
  </si>
  <si>
    <t>privind rezultatele elevilor la
Evaluarea Naţională</t>
  </si>
  <si>
    <t>sesiunea Iunie 2012</t>
  </si>
  <si>
    <t>ŞCOALA CU CLASELE I-VIII "MIHAI EMINESCU" ALBA IULIA</t>
  </si>
  <si>
    <t>Mediul</t>
  </si>
  <si>
    <t>urban</t>
  </si>
  <si>
    <t>Nr.
crt.</t>
  </si>
  <si>
    <t>Unitatea scolara</t>
  </si>
  <si>
    <t>Numele şi prenumele elevului</t>
  </si>
  <si>
    <t>Nota la limba şi literatura română</t>
  </si>
  <si>
    <t>Nota la contestaţie la limba şi literatura română</t>
  </si>
  <si>
    <t>Nota finală la limba şi literatura română</t>
  </si>
  <si>
    <t>Limba Maternă</t>
  </si>
  <si>
    <t>Nota la limba şi literatura maternă</t>
  </si>
  <si>
    <t>Nota la contestaţie la limba şi literatura maternă</t>
  </si>
  <si>
    <t>Nota finală la limba şi literatura maternă</t>
  </si>
  <si>
    <t>Nota la matematică</t>
  </si>
  <si>
    <t>Nota la contestaţie la matematică</t>
  </si>
  <si>
    <t>Nota finală la matematică</t>
  </si>
  <si>
    <t>Media</t>
  </si>
  <si>
    <t>Şcoala cu clasele I-VIII "Mihai Eminescu" Alba Iulia</t>
  </si>
  <si>
    <t>Baba D. C. Karina-Georgiana</t>
  </si>
  <si>
    <t>Barbu C.I. Denisa-Georgia</t>
  </si>
  <si>
    <t>Bîrjac V. Radu-Alexandru</t>
  </si>
  <si>
    <t>Bîrsan A. Vlad-Ioan</t>
  </si>
  <si>
    <t>Blănaru L. V. Valentin-Darian</t>
  </si>
  <si>
    <t>Boboia F. Lidia</t>
  </si>
  <si>
    <t>Bolca C. L. Bogdan</t>
  </si>
  <si>
    <t>Bolea F. Roxana</t>
  </si>
  <si>
    <t>Bota I. Călin-Ioan</t>
  </si>
  <si>
    <t>Buza M. O. Mihai</t>
  </si>
  <si>
    <t>Buzgure I. Darius-Cătălin</t>
  </si>
  <si>
    <t>Calotă V. Sebastian-Alexandru</t>
  </si>
  <si>
    <t>Călin V. Melisa-Teodora</t>
  </si>
  <si>
    <t>Cârlogea A. N. Andreea</t>
  </si>
  <si>
    <t>Chira I. M. Mircea-Darius</t>
  </si>
  <si>
    <t>Chiţanu V. M. Valentin-Ionuţ</t>
  </si>
  <si>
    <t>Chiţu I. Ioan-Bogdan</t>
  </si>
  <si>
    <t>Cîrjan L. Diana-Crinela</t>
  </si>
  <si>
    <t>Conţiu V. M. George-Geri</t>
  </si>
  <si>
    <t>Costinaş M. A. Alexandru</t>
  </si>
  <si>
    <t>Cotrău T. Andreea</t>
  </si>
  <si>
    <t>Creştin V. S. Alexandru-Vasile</t>
  </si>
  <si>
    <t>Creţa V. Ovidiu-Cristian</t>
  </si>
  <si>
    <t>Cristea P. Andra</t>
  </si>
  <si>
    <t>Cristian I. Diana-Maria</t>
  </si>
  <si>
    <t>Csegoldi L. Ioana-Elisa</t>
  </si>
  <si>
    <t>Dan C. C. Teodora</t>
  </si>
  <si>
    <t>David D. M. Marian-Daniel</t>
  </si>
  <si>
    <t>Dăian I. D. Alexandra-Maria</t>
  </si>
  <si>
    <t>Dîrzu I. Andrei-Nicolae</t>
  </si>
  <si>
    <t>Dobra T. Denisa-Larisa</t>
  </si>
  <si>
    <t>Doroftei O. D. Bianca-Andrada</t>
  </si>
  <si>
    <t>Dragomir C.Cristina-Paula</t>
  </si>
  <si>
    <t>Duru Ş Ştefania-Maria</t>
  </si>
  <si>
    <t>Farcaş V. Luana</t>
  </si>
  <si>
    <t>Fulop E. Mălina-Maria</t>
  </si>
  <si>
    <t>Galdea I. G. Oana-Maria</t>
  </si>
  <si>
    <t>Gherman T. Andrei-Vasile</t>
  </si>
  <si>
    <t>Ghib V. George-Ioan</t>
  </si>
  <si>
    <t>Gligor C. I. Alexandra</t>
  </si>
  <si>
    <t>Grecean M. Bianca-Georgiana</t>
  </si>
  <si>
    <t>Gruian B. F. Natanael-Florin</t>
  </si>
  <si>
    <t>Gruiţă M. Raluca-Maria</t>
  </si>
  <si>
    <t>Haţegan D. Adrian-Octavian</t>
  </si>
  <si>
    <t>Hiriza M. C. Cristian-Claudiu</t>
  </si>
  <si>
    <t>Iancu A. G. Alexandru-Andrei</t>
  </si>
  <si>
    <t>Iancu I. Paul-Andrei</t>
  </si>
  <si>
    <t>Ion M. A. Paula-Elena</t>
  </si>
  <si>
    <t>Irimie C. T. Tiberiu-Alexandru</t>
  </si>
  <si>
    <t>Ivan I. Daniela-Ioana</t>
  </si>
  <si>
    <t>Jinga T. Teodora-Maria</t>
  </si>
  <si>
    <t>Joldeş P. Bogdan-Petru</t>
  </si>
  <si>
    <t>Jurca N. V. Iulia-Nicoleta</t>
  </si>
  <si>
    <t>Kast I. Darius-Ioan</t>
  </si>
  <si>
    <t>Limbean C. I. Anamaria</t>
  </si>
  <si>
    <t>Macarie M. C. Cristian</t>
  </si>
  <si>
    <t>Marian F. Larisa-Maria</t>
  </si>
  <si>
    <t>Miclăuş C.N. Andrei-Alexandru</t>
  </si>
  <si>
    <t>Mircea D. M. Bogdan-Tudor</t>
  </si>
  <si>
    <t>Mîndroc-Filimon C. Darius</t>
  </si>
  <si>
    <t>Munţiu G. D. Marius-Ioan</t>
  </si>
  <si>
    <t>Mureşan V. G. George-Cătălin</t>
  </si>
  <si>
    <t>Neag M. Mircea-Adrian</t>
  </si>
  <si>
    <t>Neagu G. Roxana-Maria</t>
  </si>
  <si>
    <t>Nicula D. E. Sergiu</t>
  </si>
  <si>
    <t>Nistor B. Andreea-Anamaria</t>
  </si>
  <si>
    <t>Oaida A. O. Mara</t>
  </si>
  <si>
    <t>Olar I. Alexandru</t>
  </si>
  <si>
    <t>Onofriesei G. Andreea-Daniela</t>
  </si>
  <si>
    <t>Oprean V. Ana-Maria</t>
  </si>
  <si>
    <t>Paşcău S. Alexandra-Ioana</t>
  </si>
  <si>
    <t>Pădure M. Iulia</t>
  </si>
  <si>
    <t>Pârvan T. O. Adina-Ioana</t>
  </si>
  <si>
    <t>Petruşan H. Andrei</t>
  </si>
  <si>
    <t>Picoş C. I. Vlad-Alexandru</t>
  </si>
  <si>
    <t>Picoş S. Denisa</t>
  </si>
  <si>
    <t>Pleşa C. V. Iuliana</t>
  </si>
  <si>
    <t>Pleşa N. I. Andrei</t>
  </si>
  <si>
    <t>Poenariu E. I. Andrei-Eusebiu</t>
  </si>
  <si>
    <t>Popa L. Camelia</t>
  </si>
  <si>
    <t>Popa N. Diana</t>
  </si>
  <si>
    <t>Popa T. A. Jessica-Teodora</t>
  </si>
  <si>
    <t>Popa T. Sonia-Maria</t>
  </si>
  <si>
    <t>Praţa D. I. Victoria-Alexandra</t>
  </si>
  <si>
    <t>Puică I. Ioan-Ovidiu</t>
  </si>
  <si>
    <t>Rad M. D. Cătălin-Ioan</t>
  </si>
  <si>
    <t>Rus D. Paul-Cătălin</t>
  </si>
  <si>
    <t>Rusu M. Ş. A Mihai-Alin</t>
  </si>
  <si>
    <t>Rusu R. T. Radu-Alexandru</t>
  </si>
  <si>
    <t>Sabău C. Paraschiva</t>
  </si>
  <si>
    <t>Safta S. F. Diana-Antonia</t>
  </si>
  <si>
    <t>Sereş E. L. Maria-Diana</t>
  </si>
  <si>
    <t>Sicoe N. Ioan</t>
  </si>
  <si>
    <t>Simedru D. C. Patricia-Sabina</t>
  </si>
  <si>
    <t>Stînea P. Mădălina-Maria</t>
  </si>
  <si>
    <t>Suciu F. Ovidiu-Călin</t>
  </si>
  <si>
    <t>Suciu S. C. Bogdan-Simion</t>
  </si>
  <si>
    <t>Ştef C. Dolores</t>
  </si>
  <si>
    <t>Ştefănescu M. M. Andreea-Maria</t>
  </si>
  <si>
    <t>Tămaş M. Ioan</t>
  </si>
  <si>
    <t>Târnovean I. A. Ioan-Alexandru</t>
  </si>
  <si>
    <t>Teglaş I. Anamaria-Ioana</t>
  </si>
  <si>
    <t>Tiuca L. Liviu-Gabriel</t>
  </si>
  <si>
    <t>Trifan I. Cristina-Ioana</t>
  </si>
  <si>
    <t>Varvara P. Andrei-Florin</t>
  </si>
  <si>
    <t>Vasiu N. Emanuel-Ştefan</t>
  </si>
  <si>
    <t>Vădean M. D. Mihai-Alexandru</t>
  </si>
  <si>
    <t>Vodă E. Alexandru-Emil</t>
  </si>
  <si>
    <t>Voişan O. A. Adrian-Constantin</t>
  </si>
  <si>
    <t>STATISTICA LA LIMBA SI LITERATURA ROMANA</t>
  </si>
  <si>
    <t>Elevi</t>
  </si>
  <si>
    <t>Note</t>
  </si>
  <si>
    <t>Inscrisi</t>
  </si>
  <si>
    <t>Prezenti</t>
  </si>
  <si>
    <t>Absenti</t>
  </si>
  <si>
    <t>Eliminati</t>
  </si>
  <si>
    <t>Sub 5</t>
  </si>
  <si>
    <t>5-5.99</t>
  </si>
  <si>
    <t>6-6.99</t>
  </si>
  <si>
    <t>7-7.99</t>
  </si>
  <si>
    <t>8-8.99</t>
  </si>
  <si>
    <t>9-9.99</t>
  </si>
  <si>
    <t>STATISTICA LA LIMBA SI LITERATURA MATERNA ____________________</t>
  </si>
  <si>
    <t>STATISTICA LA MATEMATICA</t>
  </si>
  <si>
    <t>STATISTICA GENERALA</t>
  </si>
  <si>
    <t>unitati</t>
  </si>
  <si>
    <t>materna</t>
  </si>
  <si>
    <t>Colegiul Naţional "Avram Iancu" Cîmpeni</t>
  </si>
  <si>
    <t>limba maghiară</t>
  </si>
  <si>
    <t>Colegiul Naţional "Bethlen Gabor" Aiud</t>
  </si>
  <si>
    <t>limba germană</t>
  </si>
  <si>
    <t>Colegiul Naţional "Inochente Micu Clain" Blaj</t>
  </si>
  <si>
    <t>Colegiul Naţional "Lucian Blaga" Sebeş</t>
  </si>
  <si>
    <t>Colegiul Naţional "Titu Maiorescu" Aiud</t>
  </si>
  <si>
    <t>Colegiul Tehnic "Alexandru Domşa" Alba Iulia</t>
  </si>
  <si>
    <t>Colegiul Tehnic "Apulum" Alba Iulia</t>
  </si>
  <si>
    <t>Colegiul Tehnic "Dorin Pavel" Alba Iulia</t>
  </si>
  <si>
    <t>Grup Școlar "Corneliu Medrea" Zlatna</t>
  </si>
  <si>
    <t>Grup Şcolar "Dr. Lazăr Chirilă" Baia de Arieş</t>
  </si>
  <si>
    <t>Grup Şcolar "Horea, Cloşca şi Crişan" Abrud</t>
  </si>
  <si>
    <t>Grup Şcolar Agricol "Alexandru Borza" Ciumbrud</t>
  </si>
  <si>
    <t>Grup Şcolar Agromontan "Ţara Moţilor" Albac</t>
  </si>
  <si>
    <t>Grup Şcolar de Turism Arieşeni</t>
  </si>
  <si>
    <t>Grup Şcolar Industrial Jidvei</t>
  </si>
  <si>
    <t>Grup Școlar Industrial Sebeş</t>
  </si>
  <si>
    <t>Liceul cu Program Sportiv Sebeş</t>
  </si>
  <si>
    <t xml:space="preserve">Liceul de Muzică şi Arte Plastice Alba </t>
  </si>
  <si>
    <t>Liceul Sportiv Alba Iulia</t>
  </si>
  <si>
    <t>Liceul Teologic Greco-Catolic "Sfantul Vasile cel Mare” Blaj</t>
  </si>
  <si>
    <t>Liceul Teoretic "Petru Maior" Ocna Mureş</t>
  </si>
  <si>
    <t>Liceul Teoretic Teiuș</t>
  </si>
  <si>
    <t>Şcoala cu clasele I-VIII "Aron Cotruş" Cergău Mare</t>
  </si>
  <si>
    <t>Şcoala cu clasele I-VIII "Avram Iancu" Abrud</t>
  </si>
  <si>
    <t>Şcoala cu clasele I-VIII "Avram Iancu" Alba Iulia</t>
  </si>
  <si>
    <t>Şcoala cu clasele I-VIII "Avram Iancu" Avram Iancu</t>
  </si>
  <si>
    <t>Şcoala cu clasele I-VIII "Avram Iancu" Unirea</t>
  </si>
  <si>
    <t>Şcoala cu clasele I-VIII "Axente Sever" Aiud</t>
  </si>
  <si>
    <t>Şcoala cu clasele I-VIII "David Prodan" Săliştea</t>
  </si>
  <si>
    <t>Şcoala cu clasele I-VIII "Decebal" Cricău</t>
  </si>
  <si>
    <t>Şcoala cu clasele I-VIII "Demetriu Radu" Rădeşti</t>
  </si>
  <si>
    <t>Şcoala cu clasele I-VIII "Dr. Petru Şpan" Lupşa</t>
  </si>
  <si>
    <t>Şcoala cu clasele I-VIII "Emil Racoviţă" Gîrda de Sus</t>
  </si>
  <si>
    <t>Şcoala cu clasele I-VIII "Horea" Horea</t>
  </si>
  <si>
    <t>Şcoala cu clasele I-VIII "Ioan Breazu" Mihalţ</t>
  </si>
  <si>
    <t>Şcoala cu clasele I-VIII "Ioan de Hunedoara" Sîntimbru</t>
  </si>
  <si>
    <t>Şcoala cu clasele I-VIII "Ioan Maiorescu" Bucerdea Grînoasă</t>
  </si>
  <si>
    <t>Şcoala cu clasele I-VIII "Ioan Mihu" Vinerea</t>
  </si>
  <si>
    <t>Şcoala cu clasele I-VIII "Ion Agârbiceanu" Alba Iulia</t>
  </si>
  <si>
    <t>Şcoala cu clasele I-VIII "Ion Agârbiceanu" Cenade</t>
  </si>
  <si>
    <t>Şcoala cu clasele I-VIII "Ion Agîrbiceanu" Bucium Șasa</t>
  </si>
  <si>
    <t>Şcoala cu clasele I-VIII "Ion Bianu" Valea Lungă</t>
  </si>
  <si>
    <t>Şcoala cu clasele I-VIII "Ion Micu Moldovan" Blaj</t>
  </si>
  <si>
    <t>Şcoala cu clasele I-VIII "Ion Pop Reteganu" Sâncel</t>
  </si>
  <si>
    <t>Şcoala cu clasele I-VIII "Iosif Pervain" Cugir</t>
  </si>
  <si>
    <t>Şcoala cu clasele I-VIII "Iosif Sârbu" Şibot</t>
  </si>
  <si>
    <t>Şcoala cu clasele I-VIII "Iuliu Maniu" Vinţu de Jos</t>
  </si>
  <si>
    <t>Şcoala cu clasele I-VIII "Lucian Blaga" Ocna Mureş</t>
  </si>
  <si>
    <t>Şcoala cu clasele I-VIII "Mihai Eminescu" Ighiu</t>
  </si>
  <si>
    <t>Şcoala cu clasele I-VIII "Mihail Kogălniceanu" Sebeş</t>
  </si>
  <si>
    <t>Şcoala cu clasele I-VIII "Nicolae Drăgan" Galda de Jos</t>
  </si>
  <si>
    <t>Şcoala cu clasele I-VIII "Nicolae Ganea" Bistra</t>
  </si>
  <si>
    <t>Şcoala cu clasele I-VIII "Ovidiu Hulea" Aiud</t>
  </si>
  <si>
    <t>Şcoala cu clasele I-VIII "Petru Pavel Aron" Blaj</t>
  </si>
  <si>
    <t>Şcoala cu clasele I-VIII "Sebeş Pal" Rîmetea</t>
  </si>
  <si>
    <t>Şcoala cu clasele I-VIII "Sf. Iosif" Alba Iulia</t>
  </si>
  <si>
    <t>Şcoala cu clasele I-VIII "Simion Balint" Roşia Montană</t>
  </si>
  <si>
    <t>Şcoala cu clasele I-VIII "Simion Bărnuţiu" Tiur</t>
  </si>
  <si>
    <t>Şcoala cu clasele I-VIII "Simion Lazăr" Lunca Mureşului</t>
  </si>
  <si>
    <t>Şcoala cu clasele I-VIII "Simion Pantea" Sălciua</t>
  </si>
  <si>
    <t>Şcoala cu clasele I-VIII "Singidava" Cugir</t>
  </si>
  <si>
    <t>Şcoala cu clasele I-VIII "Ştefan cel Mare" Cetatea de Baltă</t>
  </si>
  <si>
    <t>Şcoala cu clasele I-VIII "Toma Cocișiu" Blaj</t>
  </si>
  <si>
    <t>Şcoala cu clasele I-VIII "Vasile Goldiş" Alba Iulia</t>
  </si>
  <si>
    <t xml:space="preserve">Şcoala cu clasele I-VIII Almaşu Mare </t>
  </si>
  <si>
    <t>Şcoala cu clasele I-VIII Bărăbanţ</t>
  </si>
  <si>
    <t>Şcoala cu clasele I-VIII Berghin</t>
  </si>
  <si>
    <t>Şcoala cu clasele I-VIII Blandiana</t>
  </si>
  <si>
    <t>Şcoala cu clasele I-VIII Ciugud</t>
  </si>
  <si>
    <t>Şcoala cu clasele I-VIII Ciuruleasa</t>
  </si>
  <si>
    <t>Şcoala cu clasele I-VIII Cîlnic</t>
  </si>
  <si>
    <t>Şcoala cu clasele I-VIII Cîmpeni</t>
  </si>
  <si>
    <t>Şcoala cu clasele I-VIII Crăciunelu de Jos</t>
  </si>
  <si>
    <t xml:space="preserve">Şcoala cu clasele I-VIII Cut </t>
  </si>
  <si>
    <t>Şcoala cu clasele I-VIII Daia Română</t>
  </si>
  <si>
    <t>Şcoala cu clasele I-VIII Doştat</t>
  </si>
  <si>
    <t>Şcoala cu clasele I-VIII Fărău</t>
  </si>
  <si>
    <t>Şcoala cu clasele I-VIII Gârbova</t>
  </si>
  <si>
    <t>Şcoala cu clasele I-VIII Hopîrta</t>
  </si>
  <si>
    <t>Şcoala cu clasele I-VIII Întregalde</t>
  </si>
  <si>
    <t>Şcoala cu clasele I-VIII Livezile</t>
  </si>
  <si>
    <t>Şcoala cu clasele I-VIII Lopadea Nouă</t>
  </si>
  <si>
    <t>Şcoala cu clasele I-VIII Meteş</t>
  </si>
  <si>
    <t>Şcoala cu clasele I-VIII Miceşti</t>
  </si>
  <si>
    <t>Şcoala cu clasele I-VIII Mirăslău</t>
  </si>
  <si>
    <t>Şcoala cu clasele I-VIII Mogoş</t>
  </si>
  <si>
    <t>Şcoala cu clasele I-VIII Noşlac</t>
  </si>
  <si>
    <t>Şcoala cu clasele I-VIII Nr.2 Cugir</t>
  </si>
  <si>
    <t>Şcoala cu clasele I-VIII Nr.2 Sebeş</t>
  </si>
  <si>
    <t>Şcoala cu clasele I-VIII Nr.3 Cugir</t>
  </si>
  <si>
    <t>Şcoala cu clasele I-VIII Ocoliş</t>
  </si>
  <si>
    <t>Şcoala cu clasele I-VIII Ohaba</t>
  </si>
  <si>
    <t>Şcoala cu clasele I-VIII Petreşti</t>
  </si>
  <si>
    <t>Şcoala cu clasele I-VIII Pianu de Sus</t>
  </si>
  <si>
    <t>Şcoala cu clasele I-VIII Poiana Vadului</t>
  </si>
  <si>
    <t>Şcoala cu clasele I-VIII Ponor</t>
  </si>
  <si>
    <t>Şcoala cu clasele I-VIII Poşaga de Jos</t>
  </si>
  <si>
    <t>Şcoala cu clasele I-VIII Rîmeţ</t>
  </si>
  <si>
    <t>Şcoala cu clasele I-VIII Roşia de Secaş</t>
  </si>
  <si>
    <t>Şcoala cu clasele I-VIII Sășciori</t>
  </si>
  <si>
    <t>Şcoala cu clasele I-VIII Scărişoara</t>
  </si>
  <si>
    <t>Şcoala cu clasele I-VIII Sohodol</t>
  </si>
  <si>
    <t>Şcoala cu clasele I-VIII Stremţ</t>
  </si>
  <si>
    <t>Şcoala cu clasele I-VIII Şard</t>
  </si>
  <si>
    <t>Şcoala cu clasele I-VIII Şona</t>
  </si>
  <si>
    <t>Şcoala cu clasele I-VIII Şpring</t>
  </si>
  <si>
    <t>Şcoala cu clasele I-VIII Şugag</t>
  </si>
  <si>
    <t>Şcoala cu clasele I-VIII Vadu Moţilor</t>
  </si>
  <si>
    <t>Şcoala cu clasele I-VIII Vidra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</si>
</sst>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6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wrapText="1"/>
    </xf>
    <xf numFmtId="164" fontId="2" fillId="0" borderId="0" xfId="0" applyFont="1" applyAlignment="1">
      <alignment wrapText="1"/>
    </xf>
    <xf numFmtId="164" fontId="5" fillId="0" borderId="0" xfId="0" applyFont="1" applyAlignment="1">
      <alignment wrapText="1"/>
    </xf>
    <xf numFmtId="164" fontId="2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166" fontId="2" fillId="0" borderId="1" xfId="0" applyNumberFormat="1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 wrapText="1"/>
    </xf>
    <xf numFmtId="164" fontId="2" fillId="2" borderId="2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2" fillId="3" borderId="5" xfId="0" applyFont="1" applyFill="1" applyBorder="1" applyAlignment="1">
      <alignment horizontal="center"/>
    </xf>
    <xf numFmtId="164" fontId="2" fillId="3" borderId="6" xfId="0" applyFont="1" applyFill="1" applyBorder="1" applyAlignment="1">
      <alignment horizontal="center"/>
    </xf>
    <xf numFmtId="164" fontId="0" fillId="2" borderId="7" xfId="0" applyFill="1" applyBorder="1" applyAlignment="1">
      <alignment/>
    </xf>
    <xf numFmtId="164" fontId="0" fillId="2" borderId="8" xfId="0" applyFill="1" applyBorder="1" applyAlignment="1">
      <alignment/>
    </xf>
    <xf numFmtId="164" fontId="0" fillId="3" borderId="9" xfId="0" applyFill="1" applyBorder="1" applyAlignment="1">
      <alignment/>
    </xf>
    <xf numFmtId="164" fontId="0" fillId="3" borderId="10" xfId="0" applyFill="1" applyBorder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9:L17"/>
  <sheetViews>
    <sheetView workbookViewId="0" topLeftCell="A1">
      <selection activeCell="E20" activeCellId="1" sqref="C1:C65536 E20"/>
    </sheetView>
  </sheetViews>
  <sheetFormatPr defaultColWidth="9.140625" defaultRowHeight="12.75"/>
  <sheetData>
    <row r="9" spans="5:11" ht="12.75">
      <c r="E9" s="1" t="s">
        <v>0</v>
      </c>
      <c r="F9" s="1"/>
      <c r="G9" s="1"/>
      <c r="H9" s="1"/>
      <c r="I9" s="1"/>
      <c r="J9" s="1"/>
      <c r="K9" s="1"/>
    </row>
    <row r="10" spans="5:11" ht="12.75">
      <c r="E10" s="1"/>
      <c r="F10" s="1"/>
      <c r="G10" s="1"/>
      <c r="H10" s="1"/>
      <c r="I10" s="1"/>
      <c r="J10" s="1"/>
      <c r="K10" s="1"/>
    </row>
    <row r="11" spans="5:11" ht="12.75">
      <c r="E11" s="1"/>
      <c r="F11" s="1"/>
      <c r="G11" s="1"/>
      <c r="H11" s="1"/>
      <c r="I11" s="1"/>
      <c r="J11" s="1"/>
      <c r="K11" s="1"/>
    </row>
    <row r="12" spans="4:12" ht="12.75" customHeight="1">
      <c r="D12" s="2" t="s">
        <v>1</v>
      </c>
      <c r="E12" s="2"/>
      <c r="F12" s="2"/>
      <c r="G12" s="2"/>
      <c r="H12" s="2"/>
      <c r="I12" s="2"/>
      <c r="J12" s="2"/>
      <c r="K12" s="2"/>
      <c r="L12" s="2"/>
    </row>
    <row r="13" spans="4:12" ht="12.75">
      <c r="D13" s="2"/>
      <c r="E13" s="2"/>
      <c r="F13" s="2"/>
      <c r="G13" s="2"/>
      <c r="H13" s="2"/>
      <c r="I13" s="2"/>
      <c r="J13" s="2"/>
      <c r="K13" s="2"/>
      <c r="L13" s="2"/>
    </row>
    <row r="14" spans="6:10" ht="12.75">
      <c r="F14" s="3" t="s">
        <v>2</v>
      </c>
      <c r="G14" s="3"/>
      <c r="H14" s="3"/>
      <c r="I14" s="3"/>
      <c r="J14" s="3"/>
    </row>
    <row r="16" spans="5:12" ht="12.75">
      <c r="E16" s="4" t="s">
        <v>3</v>
      </c>
      <c r="F16" s="4"/>
      <c r="G16" s="4"/>
      <c r="H16" s="4"/>
      <c r="I16" s="4"/>
      <c r="J16" s="4"/>
      <c r="K16" s="4"/>
      <c r="L16" s="4"/>
    </row>
    <row r="17" spans="6:7" ht="12.75">
      <c r="F17" s="5" t="s">
        <v>4</v>
      </c>
      <c r="G17" s="6" t="s">
        <v>5</v>
      </c>
    </row>
  </sheetData>
  <mergeCells count="4">
    <mergeCell ref="E9:K11"/>
    <mergeCell ref="D12:L13"/>
    <mergeCell ref="F14:J14"/>
    <mergeCell ref="E16:L1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tabSelected="1" workbookViewId="0" topLeftCell="A1">
      <selection activeCell="C1" sqref="C1:C65536"/>
    </sheetView>
  </sheetViews>
  <sheetFormatPr defaultColWidth="14.8515625" defaultRowHeight="12.75"/>
  <cols>
    <col min="1" max="1" width="4.00390625" style="7" customWidth="1"/>
    <col min="2" max="2" width="43.28125" style="7" customWidth="1"/>
    <col min="3" max="3" width="14.57421875" style="7" customWidth="1"/>
    <col min="4" max="4" width="28.8515625" style="7" customWidth="1"/>
    <col min="5" max="5" width="13.28125" style="8" customWidth="1"/>
    <col min="6" max="6" width="0" style="9" hidden="1" customWidth="1"/>
    <col min="7" max="9" width="0" style="8" hidden="1" customWidth="1"/>
    <col min="10" max="10" width="0" style="9" hidden="1" customWidth="1"/>
    <col min="11" max="11" width="0" style="8" hidden="1" customWidth="1"/>
    <col min="12" max="12" width="11.7109375" style="8" customWidth="1"/>
    <col min="13" max="13" width="0" style="9" hidden="1" customWidth="1"/>
    <col min="14" max="14" width="13.28125" style="8" customWidth="1"/>
    <col min="15" max="15" width="6.57421875" style="8" customWidth="1"/>
    <col min="16" max="16384" width="14.57421875" style="7" customWidth="1"/>
  </cols>
  <sheetData>
    <row r="1" spans="1:15" ht="60.75">
      <c r="A1" s="10" t="s">
        <v>6</v>
      </c>
      <c r="B1" s="10" t="s">
        <v>7</v>
      </c>
      <c r="C1" s="10"/>
      <c r="D1" s="10" t="s">
        <v>8</v>
      </c>
      <c r="E1" s="10" t="s">
        <v>9</v>
      </c>
      <c r="F1" s="11" t="s">
        <v>10</v>
      </c>
      <c r="G1" s="10" t="s">
        <v>11</v>
      </c>
      <c r="H1" s="10" t="s">
        <v>12</v>
      </c>
      <c r="I1" s="10" t="s">
        <v>13</v>
      </c>
      <c r="J1" s="11" t="s">
        <v>14</v>
      </c>
      <c r="K1" s="10" t="s">
        <v>15</v>
      </c>
      <c r="L1" s="10" t="s">
        <v>16</v>
      </c>
      <c r="M1" s="11" t="s">
        <v>17</v>
      </c>
      <c r="N1" s="10" t="s">
        <v>18</v>
      </c>
      <c r="O1" s="10" t="s">
        <v>19</v>
      </c>
    </row>
    <row r="2" spans="1:15" ht="12.75" customHeight="1">
      <c r="A2" s="12">
        <v>1</v>
      </c>
      <c r="B2" s="12" t="s">
        <v>20</v>
      </c>
      <c r="C2" s="13"/>
      <c r="D2" s="12" t="s">
        <v>21</v>
      </c>
      <c r="E2" s="14">
        <v>9.75</v>
      </c>
      <c r="F2" s="15"/>
      <c r="G2" s="14">
        <f>IF(F2&gt;0,IF(E2&gt;=9.5,F2,IF(ABS(E2-F2)&lt;0.5,E2,F2)),E2)</f>
        <v>9.75</v>
      </c>
      <c r="H2" s="14"/>
      <c r="I2" s="14"/>
      <c r="J2" s="15"/>
      <c r="K2" s="14">
        <v>0</v>
      </c>
      <c r="L2" s="14">
        <v>7.4</v>
      </c>
      <c r="M2" s="15"/>
      <c r="N2" s="14">
        <f>IF(M2&gt;0,IF(L2&gt;=9.5,M2,IF(ABS(L2-M2)&lt;0.5,L2,M2)),L2)</f>
        <v>7.4</v>
      </c>
      <c r="O2" s="14">
        <f>IF(K2&gt;0,TRUNC(AVERAGE(G2,K2,N2),2),TRUNC(AVERAGE(G2,N2),2))</f>
        <v>8.57</v>
      </c>
    </row>
    <row r="3" spans="1:15" ht="12.75" customHeight="1">
      <c r="A3" s="12">
        <v>2</v>
      </c>
      <c r="B3" s="12" t="s">
        <v>20</v>
      </c>
      <c r="C3" s="13"/>
      <c r="D3" s="12" t="s">
        <v>22</v>
      </c>
      <c r="E3" s="14">
        <v>7.4</v>
      </c>
      <c r="F3" s="15"/>
      <c r="G3" s="14">
        <f>IF(F3&gt;0,IF(E3&gt;=9.5,F3,IF(ABS(E3-F3)&lt;0.5,E3,F3)),E3)</f>
        <v>7.4</v>
      </c>
      <c r="H3" s="14"/>
      <c r="I3" s="14"/>
      <c r="J3" s="15"/>
      <c r="K3" s="14">
        <v>0</v>
      </c>
      <c r="L3" s="14">
        <v>7.05</v>
      </c>
      <c r="M3" s="15"/>
      <c r="N3" s="14">
        <f aca="true" t="shared" si="0" ref="N3:N66">IF(M3&gt;0,IF(L3&gt;=9.5,M3,IF(ABS(L3-M3)&lt;0.5,L3,M3)),L3)</f>
        <v>7.05</v>
      </c>
      <c r="O3" s="14">
        <f>IF(K3&gt;0,TRUNC(AVERAGE(G3,K3,N3),2),TRUNC(AVERAGE(G3,N3),2))</f>
        <v>7.22</v>
      </c>
    </row>
    <row r="4" spans="1:15" ht="12.75" customHeight="1">
      <c r="A4" s="12">
        <v>3</v>
      </c>
      <c r="B4" s="12" t="s">
        <v>20</v>
      </c>
      <c r="C4" s="13"/>
      <c r="D4" s="12" t="s">
        <v>23</v>
      </c>
      <c r="E4" s="14">
        <v>9.95</v>
      </c>
      <c r="F4" s="15"/>
      <c r="G4" s="14">
        <f>IF(F4&gt;0,IF(E4&gt;=9.5,F4,IF(ABS(E4-F4)&lt;0.5,E4,F4)),E4)</f>
        <v>9.95</v>
      </c>
      <c r="H4" s="14"/>
      <c r="I4" s="14"/>
      <c r="J4" s="15"/>
      <c r="K4" s="14">
        <v>0</v>
      </c>
      <c r="L4" s="14">
        <v>10</v>
      </c>
      <c r="M4" s="15"/>
      <c r="N4" s="14">
        <f t="shared" si="0"/>
        <v>10</v>
      </c>
      <c r="O4" s="14">
        <f>IF(K4&gt;0,TRUNC(AVERAGE(G4,K4,N4),2),TRUNC(AVERAGE(G4,N4),2))</f>
        <v>9.97</v>
      </c>
    </row>
    <row r="5" spans="1:15" ht="12.75" customHeight="1">
      <c r="A5" s="12">
        <v>4</v>
      </c>
      <c r="B5" s="12" t="s">
        <v>20</v>
      </c>
      <c r="C5" s="13"/>
      <c r="D5" s="12" t="s">
        <v>24</v>
      </c>
      <c r="E5" s="14">
        <v>9.1</v>
      </c>
      <c r="F5" s="15"/>
      <c r="G5" s="14">
        <f>IF(F5&gt;0,IF(E5&gt;=9.5,F5,IF(ABS(E5-F5)&lt;0.5,E5,F5)),E5)</f>
        <v>9.1</v>
      </c>
      <c r="H5" s="14"/>
      <c r="I5" s="14"/>
      <c r="J5" s="15"/>
      <c r="K5" s="14">
        <v>0</v>
      </c>
      <c r="L5" s="14">
        <v>10</v>
      </c>
      <c r="M5" s="15"/>
      <c r="N5" s="14">
        <f t="shared" si="0"/>
        <v>10</v>
      </c>
      <c r="O5" s="14">
        <f>IF(K5&gt;0,TRUNC(AVERAGE(G5,K5,N5),2),TRUNC(AVERAGE(G5,N5),2))</f>
        <v>9.55</v>
      </c>
    </row>
    <row r="6" spans="1:15" ht="12.75" customHeight="1">
      <c r="A6" s="12">
        <v>5</v>
      </c>
      <c r="B6" s="12" t="s">
        <v>20</v>
      </c>
      <c r="C6" s="13"/>
      <c r="D6" s="12" t="s">
        <v>25</v>
      </c>
      <c r="E6" s="14">
        <v>9.85</v>
      </c>
      <c r="F6" s="15"/>
      <c r="G6" s="14">
        <f>IF(F6&gt;0,IF(E6&gt;=9.5,F6,IF(ABS(E6-F6)&lt;0.5,E6,F6)),E6)</f>
        <v>9.85</v>
      </c>
      <c r="H6" s="14"/>
      <c r="I6" s="14"/>
      <c r="J6" s="15"/>
      <c r="K6" s="14">
        <v>0</v>
      </c>
      <c r="L6" s="14">
        <v>10</v>
      </c>
      <c r="M6" s="15"/>
      <c r="N6" s="14">
        <f t="shared" si="0"/>
        <v>10</v>
      </c>
      <c r="O6" s="14">
        <f>IF(K6&gt;0,TRUNC(AVERAGE(G6,K6,N6),2),TRUNC(AVERAGE(G6,N6),2))</f>
        <v>9.92</v>
      </c>
    </row>
    <row r="7" spans="1:15" ht="12.75" customHeight="1">
      <c r="A7" s="12">
        <v>6</v>
      </c>
      <c r="B7" s="12" t="s">
        <v>20</v>
      </c>
      <c r="C7" s="13"/>
      <c r="D7" s="12" t="s">
        <v>26</v>
      </c>
      <c r="E7" s="14">
        <v>10</v>
      </c>
      <c r="F7" s="15"/>
      <c r="G7" s="14">
        <f>IF(F7&gt;0,IF(E7&gt;=9.5,F7,IF(ABS(E7-F7)&lt;0.5,E7,F7)),E7)</f>
        <v>10</v>
      </c>
      <c r="H7" s="14"/>
      <c r="I7" s="14"/>
      <c r="J7" s="15"/>
      <c r="K7" s="14">
        <v>0</v>
      </c>
      <c r="L7" s="14">
        <v>6.4</v>
      </c>
      <c r="M7" s="15"/>
      <c r="N7" s="14">
        <f t="shared" si="0"/>
        <v>6.4</v>
      </c>
      <c r="O7" s="14">
        <f>IF(K7&gt;0,TRUNC(AVERAGE(G7,K7,N7),2),TRUNC(AVERAGE(G7,N7),2))</f>
        <v>8.2</v>
      </c>
    </row>
    <row r="8" spans="1:15" ht="12.75" customHeight="1">
      <c r="A8" s="12">
        <v>7</v>
      </c>
      <c r="B8" s="12" t="s">
        <v>20</v>
      </c>
      <c r="C8" s="13"/>
      <c r="D8" s="12" t="s">
        <v>27</v>
      </c>
      <c r="E8" s="14">
        <v>7.7</v>
      </c>
      <c r="F8" s="15"/>
      <c r="G8" s="14">
        <f>IF(F8&gt;0,IF(E8&gt;=9.5,F8,IF(ABS(E8-F8)&lt;0.5,E8,F8)),E8)</f>
        <v>7.7</v>
      </c>
      <c r="H8" s="14"/>
      <c r="I8" s="14"/>
      <c r="J8" s="15"/>
      <c r="K8" s="14">
        <v>0</v>
      </c>
      <c r="L8" s="14">
        <v>4.25</v>
      </c>
      <c r="M8" s="15"/>
      <c r="N8" s="14">
        <f t="shared" si="0"/>
        <v>4.25</v>
      </c>
      <c r="O8" s="14">
        <f>IF(K8&gt;0,TRUNC(AVERAGE(G8,K8,N8),2),TRUNC(AVERAGE(G8,N8),2))</f>
        <v>5.97</v>
      </c>
    </row>
    <row r="9" spans="1:15" ht="12.75" customHeight="1">
      <c r="A9" s="12">
        <v>8</v>
      </c>
      <c r="B9" s="12" t="s">
        <v>20</v>
      </c>
      <c r="C9" s="13"/>
      <c r="D9" s="12" t="s">
        <v>28</v>
      </c>
      <c r="E9" s="14">
        <v>8.45</v>
      </c>
      <c r="F9" s="15"/>
      <c r="G9" s="14">
        <f>IF(F9&gt;0,IF(E9&gt;=9.5,F9,IF(ABS(E9-F9)&lt;0.5,E9,F9)),E9)</f>
        <v>8.45</v>
      </c>
      <c r="H9" s="14"/>
      <c r="I9" s="14"/>
      <c r="J9" s="15"/>
      <c r="K9" s="14">
        <v>0</v>
      </c>
      <c r="L9" s="14">
        <v>9.1</v>
      </c>
      <c r="M9" s="15"/>
      <c r="N9" s="14">
        <f t="shared" si="0"/>
        <v>9.1</v>
      </c>
      <c r="O9" s="14">
        <f>IF(K9&gt;0,TRUNC(AVERAGE(G9,K9,N9),2),TRUNC(AVERAGE(G9,N9),2))</f>
        <v>8.77</v>
      </c>
    </row>
    <row r="10" spans="1:15" ht="12.75" customHeight="1">
      <c r="A10" s="12">
        <v>9</v>
      </c>
      <c r="B10" s="12" t="s">
        <v>20</v>
      </c>
      <c r="C10" s="13"/>
      <c r="D10" s="12" t="s">
        <v>29</v>
      </c>
      <c r="E10" s="14">
        <v>7.7</v>
      </c>
      <c r="F10" s="15"/>
      <c r="G10" s="14">
        <f>IF(F10&gt;0,IF(E10&gt;=9.5,F10,IF(ABS(E10-F10)&lt;0.5,E10,F10)),E10)</f>
        <v>7.7</v>
      </c>
      <c r="H10" s="14"/>
      <c r="I10" s="14"/>
      <c r="J10" s="15"/>
      <c r="K10" s="14">
        <v>0</v>
      </c>
      <c r="L10" s="14">
        <v>7.05</v>
      </c>
      <c r="M10" s="15"/>
      <c r="N10" s="14">
        <f t="shared" si="0"/>
        <v>7.05</v>
      </c>
      <c r="O10" s="14">
        <f>IF(K10&gt;0,TRUNC(AVERAGE(G10,K10,N10),2),TRUNC(AVERAGE(G10,N10),2))</f>
        <v>7.37</v>
      </c>
    </row>
    <row r="11" spans="1:15" ht="12.75" customHeight="1">
      <c r="A11" s="12">
        <v>10</v>
      </c>
      <c r="B11" s="12" t="s">
        <v>20</v>
      </c>
      <c r="C11" s="13"/>
      <c r="D11" s="12" t="s">
        <v>30</v>
      </c>
      <c r="E11" s="14">
        <v>8.75</v>
      </c>
      <c r="F11" s="15"/>
      <c r="G11" s="14">
        <f>IF(F11&gt;0,IF(E11&gt;=9.5,F11,IF(ABS(E11-F11)&lt;0.5,E11,F11)),E11)</f>
        <v>8.75</v>
      </c>
      <c r="H11" s="14"/>
      <c r="I11" s="14"/>
      <c r="J11" s="15"/>
      <c r="K11" s="14">
        <v>0</v>
      </c>
      <c r="L11" s="14">
        <v>7.6</v>
      </c>
      <c r="M11" s="15"/>
      <c r="N11" s="14">
        <f t="shared" si="0"/>
        <v>7.6</v>
      </c>
      <c r="O11" s="14">
        <f>IF(K11&gt;0,TRUNC(AVERAGE(G11,K11,N11),2),TRUNC(AVERAGE(G11,N11),2))</f>
        <v>8.17</v>
      </c>
    </row>
    <row r="12" spans="1:15" ht="12.75" customHeight="1">
      <c r="A12" s="12">
        <v>11</v>
      </c>
      <c r="B12" s="12" t="s">
        <v>20</v>
      </c>
      <c r="C12" s="13"/>
      <c r="D12" s="12" t="s">
        <v>31</v>
      </c>
      <c r="E12" s="14">
        <v>9.65</v>
      </c>
      <c r="F12" s="15"/>
      <c r="G12" s="14">
        <f>IF(F12&gt;0,IF(E12&gt;=9.5,F12,IF(ABS(E12-F12)&lt;0.5,E12,F12)),E12)</f>
        <v>9.65</v>
      </c>
      <c r="H12" s="14"/>
      <c r="I12" s="14"/>
      <c r="J12" s="15"/>
      <c r="K12" s="14">
        <v>0</v>
      </c>
      <c r="L12" s="14">
        <v>6.25</v>
      </c>
      <c r="M12" s="15"/>
      <c r="N12" s="14">
        <f t="shared" si="0"/>
        <v>6.25</v>
      </c>
      <c r="O12" s="14">
        <f>IF(K12&gt;0,TRUNC(AVERAGE(G12,K12,N12),2),TRUNC(AVERAGE(G12,N12),2))</f>
        <v>7.95</v>
      </c>
    </row>
    <row r="13" spans="1:15" ht="12.75" customHeight="1">
      <c r="A13" s="12">
        <v>12</v>
      </c>
      <c r="B13" s="12" t="s">
        <v>20</v>
      </c>
      <c r="C13" s="13"/>
      <c r="D13" s="12" t="s">
        <v>32</v>
      </c>
      <c r="E13" s="14">
        <v>6.8</v>
      </c>
      <c r="F13" s="15"/>
      <c r="G13" s="14">
        <f>IF(F13&gt;0,IF(E13&gt;=9.5,F13,IF(ABS(E13-F13)&lt;0.5,E13,F13)),E13)</f>
        <v>6.8</v>
      </c>
      <c r="H13" s="14"/>
      <c r="I13" s="14"/>
      <c r="J13" s="15"/>
      <c r="K13" s="14">
        <v>0</v>
      </c>
      <c r="L13" s="14">
        <v>3.8</v>
      </c>
      <c r="M13" s="15"/>
      <c r="N13" s="14">
        <f t="shared" si="0"/>
        <v>3.8</v>
      </c>
      <c r="O13" s="14">
        <f>IF(K13&gt;0,TRUNC(AVERAGE(G13,K13,N13),2),TRUNC(AVERAGE(G13,N13),2))</f>
        <v>5.3</v>
      </c>
    </row>
    <row r="14" spans="1:15" ht="12.75" customHeight="1">
      <c r="A14" s="12">
        <v>13</v>
      </c>
      <c r="B14" s="12" t="s">
        <v>20</v>
      </c>
      <c r="C14" s="13"/>
      <c r="D14" s="12" t="s">
        <v>33</v>
      </c>
      <c r="E14" s="14">
        <v>9.2</v>
      </c>
      <c r="F14" s="15"/>
      <c r="G14" s="14">
        <f>IF(F14&gt;0,IF(E14&gt;=9.5,F14,IF(ABS(E14-F14)&lt;0.5,E14,F14)),E14)</f>
        <v>9.2</v>
      </c>
      <c r="H14" s="14"/>
      <c r="I14" s="14"/>
      <c r="J14" s="15"/>
      <c r="K14" s="14">
        <v>0</v>
      </c>
      <c r="L14" s="14">
        <v>7.45</v>
      </c>
      <c r="M14" s="15"/>
      <c r="N14" s="14">
        <f t="shared" si="0"/>
        <v>7.45</v>
      </c>
      <c r="O14" s="14">
        <f>IF(K14&gt;0,TRUNC(AVERAGE(G14,K14,N14),2),TRUNC(AVERAGE(G14,N14),2))</f>
        <v>8.32</v>
      </c>
    </row>
    <row r="15" spans="1:15" ht="12.75" customHeight="1">
      <c r="A15" s="12">
        <v>14</v>
      </c>
      <c r="B15" s="12" t="s">
        <v>20</v>
      </c>
      <c r="C15" s="13"/>
      <c r="D15" s="12" t="s">
        <v>34</v>
      </c>
      <c r="E15" s="14">
        <v>9.6</v>
      </c>
      <c r="F15" s="15"/>
      <c r="G15" s="14">
        <f>IF(F15&gt;0,IF(E15&gt;=9.5,F15,IF(ABS(E15-F15)&lt;0.5,E15,F15)),E15)</f>
        <v>9.6</v>
      </c>
      <c r="H15" s="14"/>
      <c r="I15" s="14"/>
      <c r="J15" s="15"/>
      <c r="K15" s="14">
        <v>0</v>
      </c>
      <c r="L15" s="14">
        <v>10</v>
      </c>
      <c r="M15" s="15"/>
      <c r="N15" s="14">
        <f t="shared" si="0"/>
        <v>10</v>
      </c>
      <c r="O15" s="14">
        <f>IF(K15&gt;0,TRUNC(AVERAGE(G15,K15,N15),2),TRUNC(AVERAGE(G15,N15),2))</f>
        <v>9.8</v>
      </c>
    </row>
    <row r="16" spans="1:15" ht="12.75" customHeight="1">
      <c r="A16" s="12">
        <v>15</v>
      </c>
      <c r="B16" s="12" t="s">
        <v>20</v>
      </c>
      <c r="C16" s="13"/>
      <c r="D16" s="12" t="s">
        <v>35</v>
      </c>
      <c r="E16" s="14">
        <v>7.5</v>
      </c>
      <c r="F16" s="15"/>
      <c r="G16" s="14">
        <f>IF(F16&gt;0,IF(E16&gt;=9.5,F16,IF(ABS(E16-F16)&lt;0.5,E16,F16)),E16)</f>
        <v>7.5</v>
      </c>
      <c r="H16" s="14"/>
      <c r="I16" s="14"/>
      <c r="J16" s="15"/>
      <c r="K16" s="14">
        <v>0</v>
      </c>
      <c r="L16" s="14">
        <v>8.45</v>
      </c>
      <c r="M16" s="15"/>
      <c r="N16" s="14">
        <f t="shared" si="0"/>
        <v>8.45</v>
      </c>
      <c r="O16" s="14">
        <f>IF(K16&gt;0,TRUNC(AVERAGE(G16,K16,N16),2),TRUNC(AVERAGE(G16,N16),2))</f>
        <v>7.97</v>
      </c>
    </row>
    <row r="17" spans="1:15" ht="12.75" customHeight="1">
      <c r="A17" s="12">
        <v>16</v>
      </c>
      <c r="B17" s="12" t="s">
        <v>20</v>
      </c>
      <c r="C17" s="13"/>
      <c r="D17" s="12" t="s">
        <v>36</v>
      </c>
      <c r="E17" s="14">
        <v>7.05</v>
      </c>
      <c r="F17" s="15"/>
      <c r="G17" s="14">
        <f>IF(F17&gt;0,IF(E17&gt;=9.5,F17,IF(ABS(E17-F17)&lt;0.5,E17,F17)),E17)</f>
        <v>7.05</v>
      </c>
      <c r="H17" s="14"/>
      <c r="I17" s="14"/>
      <c r="J17" s="15"/>
      <c r="K17" s="14">
        <v>0</v>
      </c>
      <c r="L17" s="14">
        <v>5.9</v>
      </c>
      <c r="M17" s="15"/>
      <c r="N17" s="14">
        <f t="shared" si="0"/>
        <v>5.9</v>
      </c>
      <c r="O17" s="14">
        <f>IF(K17&gt;0,TRUNC(AVERAGE(G17,K17,N17),2),TRUNC(AVERAGE(G17,N17),2))</f>
        <v>6.47</v>
      </c>
    </row>
    <row r="18" spans="1:15" ht="12.75" customHeight="1">
      <c r="A18" s="12">
        <v>17</v>
      </c>
      <c r="B18" s="12" t="s">
        <v>20</v>
      </c>
      <c r="C18" s="13"/>
      <c r="D18" s="12" t="s">
        <v>37</v>
      </c>
      <c r="E18" s="14">
        <v>8.1</v>
      </c>
      <c r="F18" s="15"/>
      <c r="G18" s="14">
        <f>IF(F18&gt;0,IF(E18&gt;=9.5,F18,IF(ABS(E18-F18)&lt;0.5,E18,F18)),E18)</f>
        <v>8.1</v>
      </c>
      <c r="H18" s="14"/>
      <c r="I18" s="14"/>
      <c r="J18" s="15"/>
      <c r="K18" s="14">
        <v>0</v>
      </c>
      <c r="L18" s="14">
        <v>5</v>
      </c>
      <c r="M18" s="15"/>
      <c r="N18" s="14">
        <f t="shared" si="0"/>
        <v>5</v>
      </c>
      <c r="O18" s="14">
        <f>IF(K18&gt;0,TRUNC(AVERAGE(G18,K18,N18),2),TRUNC(AVERAGE(G18,N18),2))</f>
        <v>6.55</v>
      </c>
    </row>
    <row r="19" spans="1:15" ht="12.75" customHeight="1">
      <c r="A19" s="12">
        <v>18</v>
      </c>
      <c r="B19" s="12" t="s">
        <v>20</v>
      </c>
      <c r="C19" s="13"/>
      <c r="D19" s="12" t="s">
        <v>38</v>
      </c>
      <c r="E19" s="14">
        <v>9.5</v>
      </c>
      <c r="F19" s="15"/>
      <c r="G19" s="14">
        <f>IF(F19&gt;0,IF(E19&gt;=9.5,F19,IF(ABS(E19-F19)&lt;0.5,E19,F19)),E19)</f>
        <v>9.5</v>
      </c>
      <c r="H19" s="14"/>
      <c r="I19" s="14"/>
      <c r="J19" s="15"/>
      <c r="K19" s="14">
        <v>0</v>
      </c>
      <c r="L19" s="14">
        <v>8.35</v>
      </c>
      <c r="M19" s="15"/>
      <c r="N19" s="14">
        <f t="shared" si="0"/>
        <v>8.35</v>
      </c>
      <c r="O19" s="14">
        <f>IF(K19&gt;0,TRUNC(AVERAGE(G19,K19,N19),2),TRUNC(AVERAGE(G19,N19),2))</f>
        <v>8.92</v>
      </c>
    </row>
    <row r="20" spans="1:15" ht="12.75" customHeight="1">
      <c r="A20" s="12">
        <v>19</v>
      </c>
      <c r="B20" s="12" t="s">
        <v>20</v>
      </c>
      <c r="C20" s="13"/>
      <c r="D20" s="12" t="s">
        <v>39</v>
      </c>
      <c r="E20" s="14">
        <v>8.6</v>
      </c>
      <c r="F20" s="15"/>
      <c r="G20" s="14">
        <f>IF(F20&gt;0,IF(E20&gt;=9.5,F20,IF(ABS(E20-F20)&lt;0.5,E20,F20)),E20)</f>
        <v>8.6</v>
      </c>
      <c r="H20" s="14"/>
      <c r="I20" s="14"/>
      <c r="J20" s="15"/>
      <c r="K20" s="14">
        <v>0</v>
      </c>
      <c r="L20" s="14">
        <v>9.5</v>
      </c>
      <c r="M20" s="15"/>
      <c r="N20" s="14">
        <f t="shared" si="0"/>
        <v>9.5</v>
      </c>
      <c r="O20" s="14">
        <f>IF(K20&gt;0,TRUNC(AVERAGE(G20,K20,N20),2),TRUNC(AVERAGE(G20,N20),2))</f>
        <v>9.05</v>
      </c>
    </row>
    <row r="21" spans="1:15" ht="12.75" customHeight="1">
      <c r="A21" s="12">
        <v>20</v>
      </c>
      <c r="B21" s="12" t="s">
        <v>20</v>
      </c>
      <c r="C21" s="13"/>
      <c r="D21" s="12" t="s">
        <v>40</v>
      </c>
      <c r="E21" s="14">
        <v>9.2</v>
      </c>
      <c r="F21" s="15"/>
      <c r="G21" s="14">
        <f>IF(F21&gt;0,IF(E21&gt;=9.5,F21,IF(ABS(E21-F21)&lt;0.5,E21,F21)),E21)</f>
        <v>9.2</v>
      </c>
      <c r="H21" s="14"/>
      <c r="I21" s="14"/>
      <c r="J21" s="15"/>
      <c r="K21" s="14">
        <v>0</v>
      </c>
      <c r="L21" s="14">
        <v>7.8</v>
      </c>
      <c r="M21" s="15"/>
      <c r="N21" s="14">
        <f t="shared" si="0"/>
        <v>7.8</v>
      </c>
      <c r="O21" s="14">
        <f>IF(K21&gt;0,TRUNC(AVERAGE(G21,K21,N21),2),TRUNC(AVERAGE(G21,N21),2))</f>
        <v>8.5</v>
      </c>
    </row>
    <row r="22" spans="1:15" ht="12.75" customHeight="1">
      <c r="A22" s="12">
        <v>21</v>
      </c>
      <c r="B22" s="12" t="s">
        <v>20</v>
      </c>
      <c r="C22" s="13"/>
      <c r="D22" s="12" t="s">
        <v>41</v>
      </c>
      <c r="E22" s="14">
        <v>9.35</v>
      </c>
      <c r="F22" s="15"/>
      <c r="G22" s="14">
        <f>IF(F22&gt;0,IF(E22&gt;=9.5,F22,IF(ABS(E22-F22)&lt;0.5,E22,F22)),E22)</f>
        <v>9.35</v>
      </c>
      <c r="H22" s="14"/>
      <c r="I22" s="14"/>
      <c r="J22" s="15"/>
      <c r="K22" s="14">
        <v>0</v>
      </c>
      <c r="L22" s="14">
        <v>9.65</v>
      </c>
      <c r="M22" s="15"/>
      <c r="N22" s="14">
        <f t="shared" si="0"/>
        <v>9.65</v>
      </c>
      <c r="O22" s="14">
        <f>IF(K22&gt;0,TRUNC(AVERAGE(G22,K22,N22),2),TRUNC(AVERAGE(G22,N22),2))</f>
        <v>9.5</v>
      </c>
    </row>
    <row r="23" spans="1:15" ht="12.75" customHeight="1">
      <c r="A23" s="12">
        <v>22</v>
      </c>
      <c r="B23" s="12" t="s">
        <v>20</v>
      </c>
      <c r="C23" s="13"/>
      <c r="D23" s="12" t="s">
        <v>42</v>
      </c>
      <c r="E23" s="14">
        <v>8.4</v>
      </c>
      <c r="F23" s="15"/>
      <c r="G23" s="14">
        <f>IF(F23&gt;0,IF(E23&gt;=9.5,F23,IF(ABS(E23-F23)&lt;0.5,E23,F23)),E23)</f>
        <v>8.4</v>
      </c>
      <c r="H23" s="14"/>
      <c r="I23" s="14"/>
      <c r="J23" s="15"/>
      <c r="K23" s="14">
        <v>0</v>
      </c>
      <c r="L23" s="14">
        <v>9.55</v>
      </c>
      <c r="M23" s="15"/>
      <c r="N23" s="14">
        <f t="shared" si="0"/>
        <v>9.55</v>
      </c>
      <c r="O23" s="14">
        <f>IF(K23&gt;0,TRUNC(AVERAGE(G23,K23,N23),2),TRUNC(AVERAGE(G23,N23),2))</f>
        <v>8.97</v>
      </c>
    </row>
    <row r="24" spans="1:15" ht="12.75" customHeight="1">
      <c r="A24" s="12">
        <v>23</v>
      </c>
      <c r="B24" s="12" t="s">
        <v>20</v>
      </c>
      <c r="C24" s="13"/>
      <c r="D24" s="12" t="s">
        <v>43</v>
      </c>
      <c r="E24" s="14">
        <v>8.8</v>
      </c>
      <c r="F24" s="15"/>
      <c r="G24" s="14">
        <f>IF(F24&gt;0,IF(E24&gt;=9.5,F24,IF(ABS(E24-F24)&lt;0.5,E24,F24)),E24)</f>
        <v>8.8</v>
      </c>
      <c r="H24" s="14"/>
      <c r="I24" s="14"/>
      <c r="J24" s="15"/>
      <c r="K24" s="14">
        <v>0</v>
      </c>
      <c r="L24" s="14">
        <v>8.25</v>
      </c>
      <c r="M24" s="15"/>
      <c r="N24" s="14">
        <f t="shared" si="0"/>
        <v>8.25</v>
      </c>
      <c r="O24" s="14">
        <f>IF(K24&gt;0,TRUNC(AVERAGE(G24,K24,N24),2),TRUNC(AVERAGE(G24,N24),2))</f>
        <v>8.52</v>
      </c>
    </row>
    <row r="25" spans="1:15" ht="12.75" customHeight="1">
      <c r="A25" s="12">
        <v>24</v>
      </c>
      <c r="B25" s="12" t="s">
        <v>20</v>
      </c>
      <c r="C25" s="13"/>
      <c r="D25" s="12" t="s">
        <v>44</v>
      </c>
      <c r="E25" s="14">
        <v>8.75</v>
      </c>
      <c r="F25" s="15"/>
      <c r="G25" s="14">
        <f>IF(F25&gt;0,IF(E25&gt;=9.5,F25,IF(ABS(E25-F25)&lt;0.5,E25,F25)),E25)</f>
        <v>8.75</v>
      </c>
      <c r="H25" s="14"/>
      <c r="I25" s="14"/>
      <c r="J25" s="15"/>
      <c r="K25" s="14">
        <v>0</v>
      </c>
      <c r="L25" s="14">
        <v>8.45</v>
      </c>
      <c r="M25" s="15"/>
      <c r="N25" s="14">
        <f t="shared" si="0"/>
        <v>8.45</v>
      </c>
      <c r="O25" s="14">
        <f>IF(K25&gt;0,TRUNC(AVERAGE(G25,K25,N25),2),TRUNC(AVERAGE(G25,N25),2))</f>
        <v>8.6</v>
      </c>
    </row>
    <row r="26" spans="1:15" ht="12.75" customHeight="1">
      <c r="A26" s="12">
        <v>25</v>
      </c>
      <c r="B26" s="12" t="s">
        <v>20</v>
      </c>
      <c r="C26" s="13"/>
      <c r="D26" s="12" t="s">
        <v>45</v>
      </c>
      <c r="E26" s="14">
        <v>8.65</v>
      </c>
      <c r="F26" s="15"/>
      <c r="G26" s="14">
        <f>IF(F26&gt;0,IF(E26&gt;=9.5,F26,IF(ABS(E26-F26)&lt;0.5,E26,F26)),E26)</f>
        <v>8.65</v>
      </c>
      <c r="H26" s="14"/>
      <c r="I26" s="14"/>
      <c r="J26" s="15"/>
      <c r="K26" s="14">
        <v>0</v>
      </c>
      <c r="L26" s="14">
        <v>9.4</v>
      </c>
      <c r="M26" s="15"/>
      <c r="N26" s="14">
        <f t="shared" si="0"/>
        <v>9.4</v>
      </c>
      <c r="O26" s="14">
        <f>IF(K26&gt;0,TRUNC(AVERAGE(G26,K26,N26),2),TRUNC(AVERAGE(G26,N26),2))</f>
        <v>9.02</v>
      </c>
    </row>
    <row r="27" spans="1:15" ht="12.75" customHeight="1">
      <c r="A27" s="12">
        <v>26</v>
      </c>
      <c r="B27" s="12" t="s">
        <v>20</v>
      </c>
      <c r="C27" s="13"/>
      <c r="D27" s="12" t="s">
        <v>46</v>
      </c>
      <c r="E27" s="14">
        <v>8.25</v>
      </c>
      <c r="F27" s="15"/>
      <c r="G27" s="14">
        <f>IF(F27&gt;0,IF(E27&gt;=9.5,F27,IF(ABS(E27-F27)&lt;0.5,E27,F27)),E27)</f>
        <v>8.25</v>
      </c>
      <c r="H27" s="14"/>
      <c r="I27" s="14"/>
      <c r="J27" s="15"/>
      <c r="K27" s="14">
        <v>0</v>
      </c>
      <c r="L27" s="14">
        <v>3.85</v>
      </c>
      <c r="M27" s="15"/>
      <c r="N27" s="14">
        <f t="shared" si="0"/>
        <v>3.85</v>
      </c>
      <c r="O27" s="14">
        <f>IF(K27&gt;0,TRUNC(AVERAGE(G27,K27,N27),2),TRUNC(AVERAGE(G27,N27),2))</f>
        <v>6.05</v>
      </c>
    </row>
    <row r="28" spans="1:15" ht="12.75" customHeight="1">
      <c r="A28" s="12">
        <v>27</v>
      </c>
      <c r="B28" s="12" t="s">
        <v>20</v>
      </c>
      <c r="C28" s="13"/>
      <c r="D28" s="12" t="s">
        <v>47</v>
      </c>
      <c r="E28" s="14">
        <v>9.15</v>
      </c>
      <c r="F28" s="15"/>
      <c r="G28" s="14">
        <f>IF(F28&gt;0,IF(E28&gt;=9.5,F28,IF(ABS(E28-F28)&lt;0.5,E28,F28)),E28)</f>
        <v>9.15</v>
      </c>
      <c r="H28" s="14"/>
      <c r="I28" s="14"/>
      <c r="J28" s="15"/>
      <c r="K28" s="14">
        <v>0</v>
      </c>
      <c r="L28" s="14">
        <v>9.1</v>
      </c>
      <c r="M28" s="15"/>
      <c r="N28" s="14">
        <f t="shared" si="0"/>
        <v>9.1</v>
      </c>
      <c r="O28" s="14">
        <f>IF(K28&gt;0,TRUNC(AVERAGE(G28,K28,N28),2),TRUNC(AVERAGE(G28,N28),2))</f>
        <v>9.12</v>
      </c>
    </row>
    <row r="29" spans="1:15" ht="12.75" customHeight="1">
      <c r="A29" s="12">
        <v>28</v>
      </c>
      <c r="B29" s="12" t="s">
        <v>20</v>
      </c>
      <c r="C29" s="13"/>
      <c r="D29" s="12" t="s">
        <v>48</v>
      </c>
      <c r="E29" s="14">
        <v>7.15</v>
      </c>
      <c r="F29" s="15"/>
      <c r="G29" s="14">
        <f>IF(F29&gt;0,IF(E29&gt;=9.5,F29,IF(ABS(E29-F29)&lt;0.5,E29,F29)),E29)</f>
        <v>7.15</v>
      </c>
      <c r="H29" s="14"/>
      <c r="I29" s="14"/>
      <c r="J29" s="15"/>
      <c r="K29" s="14">
        <v>0</v>
      </c>
      <c r="L29" s="14">
        <v>3.25</v>
      </c>
      <c r="M29" s="15"/>
      <c r="N29" s="14">
        <f t="shared" si="0"/>
        <v>3.25</v>
      </c>
      <c r="O29" s="14">
        <f>IF(K29&gt;0,TRUNC(AVERAGE(G29,K29,N29),2),TRUNC(AVERAGE(G29,N29),2))</f>
        <v>5.2</v>
      </c>
    </row>
    <row r="30" spans="1:15" ht="12.75" customHeight="1">
      <c r="A30" s="12">
        <v>29</v>
      </c>
      <c r="B30" s="12" t="s">
        <v>20</v>
      </c>
      <c r="C30" s="13"/>
      <c r="D30" s="12" t="s">
        <v>49</v>
      </c>
      <c r="E30" s="14">
        <v>9.6</v>
      </c>
      <c r="F30" s="15"/>
      <c r="G30" s="14">
        <f>IF(F30&gt;0,IF(E30&gt;=9.5,F30,IF(ABS(E30-F30)&lt;0.5,E30,F30)),E30)</f>
        <v>9.6</v>
      </c>
      <c r="H30" s="14"/>
      <c r="I30" s="14"/>
      <c r="J30" s="15"/>
      <c r="K30" s="14">
        <v>0</v>
      </c>
      <c r="L30" s="14">
        <v>7.65</v>
      </c>
      <c r="M30" s="15"/>
      <c r="N30" s="14">
        <f t="shared" si="0"/>
        <v>7.65</v>
      </c>
      <c r="O30" s="14">
        <f>IF(K30&gt;0,TRUNC(AVERAGE(G30,K30,N30),2),TRUNC(AVERAGE(G30,N30),2))</f>
        <v>8.62</v>
      </c>
    </row>
    <row r="31" spans="1:15" ht="12.75" customHeight="1">
      <c r="A31" s="12">
        <v>30</v>
      </c>
      <c r="B31" s="12" t="s">
        <v>20</v>
      </c>
      <c r="C31" s="13"/>
      <c r="D31" s="12" t="s">
        <v>50</v>
      </c>
      <c r="E31" s="14">
        <v>9.7</v>
      </c>
      <c r="F31" s="15"/>
      <c r="G31" s="14">
        <f>IF(F31&gt;0,IF(E31&gt;=9.5,F31,IF(ABS(E31-F31)&lt;0.5,E31,F31)),E31)</f>
        <v>9.7</v>
      </c>
      <c r="H31" s="14"/>
      <c r="I31" s="14"/>
      <c r="J31" s="15"/>
      <c r="K31" s="14">
        <v>0</v>
      </c>
      <c r="L31" s="14">
        <v>7.95</v>
      </c>
      <c r="M31" s="15"/>
      <c r="N31" s="14">
        <f t="shared" si="0"/>
        <v>7.95</v>
      </c>
      <c r="O31" s="14">
        <f>IF(K31&gt;0,TRUNC(AVERAGE(G31,K31,N31),2),TRUNC(AVERAGE(G31,N31),2))</f>
        <v>8.82</v>
      </c>
    </row>
    <row r="32" spans="1:15" ht="12.75" customHeight="1">
      <c r="A32" s="12">
        <v>31</v>
      </c>
      <c r="B32" s="12" t="s">
        <v>20</v>
      </c>
      <c r="C32" s="13"/>
      <c r="D32" s="12" t="s">
        <v>51</v>
      </c>
      <c r="E32" s="14">
        <v>9.2</v>
      </c>
      <c r="F32" s="15"/>
      <c r="G32" s="14">
        <f>IF(F32&gt;0,IF(E32&gt;=9.5,F32,IF(ABS(E32-F32)&lt;0.5,E32,F32)),E32)</f>
        <v>9.2</v>
      </c>
      <c r="H32" s="14"/>
      <c r="I32" s="14"/>
      <c r="J32" s="15"/>
      <c r="K32" s="14">
        <v>0</v>
      </c>
      <c r="L32" s="14">
        <v>7.5</v>
      </c>
      <c r="M32" s="15"/>
      <c r="N32" s="14">
        <f t="shared" si="0"/>
        <v>7.5</v>
      </c>
      <c r="O32" s="14">
        <f>IF(K32&gt;0,TRUNC(AVERAGE(G32,K32,N32),2),TRUNC(AVERAGE(G32,N32),2))</f>
        <v>8.35</v>
      </c>
    </row>
    <row r="33" spans="1:15" ht="12.75" customHeight="1">
      <c r="A33" s="12">
        <v>32</v>
      </c>
      <c r="B33" s="12" t="s">
        <v>20</v>
      </c>
      <c r="C33" s="13"/>
      <c r="D33" s="12" t="s">
        <v>52</v>
      </c>
      <c r="E33" s="14">
        <v>9.4</v>
      </c>
      <c r="F33" s="15"/>
      <c r="G33" s="14">
        <f>IF(F33&gt;0,IF(E33&gt;=9.5,F33,IF(ABS(E33-F33)&lt;0.5,E33,F33)),E33)</f>
        <v>9.4</v>
      </c>
      <c r="H33" s="14"/>
      <c r="I33" s="14"/>
      <c r="J33" s="15"/>
      <c r="K33" s="14">
        <v>0</v>
      </c>
      <c r="L33" s="14">
        <v>9.45</v>
      </c>
      <c r="M33" s="15"/>
      <c r="N33" s="14">
        <f t="shared" si="0"/>
        <v>9.45</v>
      </c>
      <c r="O33" s="14">
        <f>IF(K33&gt;0,TRUNC(AVERAGE(G33,K33,N33),2),TRUNC(AVERAGE(G33,N33),2))</f>
        <v>9.42</v>
      </c>
    </row>
    <row r="34" spans="1:15" ht="12.75" customHeight="1">
      <c r="A34" s="12">
        <v>33</v>
      </c>
      <c r="B34" s="12" t="s">
        <v>20</v>
      </c>
      <c r="C34" s="13"/>
      <c r="D34" s="12" t="s">
        <v>53</v>
      </c>
      <c r="E34" s="14">
        <v>8.3</v>
      </c>
      <c r="F34" s="15"/>
      <c r="G34" s="14">
        <f>IF(F34&gt;0,IF(E34&gt;=9.5,F34,IF(ABS(E34-F34)&lt;0.5,E34,F34)),E34)</f>
        <v>8.3</v>
      </c>
      <c r="H34" s="14"/>
      <c r="I34" s="14"/>
      <c r="J34" s="15"/>
      <c r="K34" s="14">
        <v>0</v>
      </c>
      <c r="L34" s="14">
        <v>6.7</v>
      </c>
      <c r="M34" s="15"/>
      <c r="N34" s="14">
        <f t="shared" si="0"/>
        <v>6.7</v>
      </c>
      <c r="O34" s="14">
        <f>IF(K34&gt;0,TRUNC(AVERAGE(G34,K34,N34),2),TRUNC(AVERAGE(G34,N34),2))</f>
        <v>7.5</v>
      </c>
    </row>
    <row r="35" spans="1:15" ht="12.75" customHeight="1">
      <c r="A35" s="12">
        <v>34</v>
      </c>
      <c r="B35" s="12" t="s">
        <v>20</v>
      </c>
      <c r="C35" s="13"/>
      <c r="D35" s="12" t="s">
        <v>54</v>
      </c>
      <c r="E35" s="14">
        <v>7.6</v>
      </c>
      <c r="F35" s="15"/>
      <c r="G35" s="14">
        <f>IF(F35&gt;0,IF(E35&gt;=9.5,F35,IF(ABS(E35-F35)&lt;0.5,E35,F35)),E35)</f>
        <v>7.6</v>
      </c>
      <c r="H35" s="14"/>
      <c r="I35" s="14"/>
      <c r="J35" s="15"/>
      <c r="K35" s="14">
        <v>0</v>
      </c>
      <c r="L35" s="14">
        <v>9.05</v>
      </c>
      <c r="M35" s="15"/>
      <c r="N35" s="14">
        <f t="shared" si="0"/>
        <v>9.05</v>
      </c>
      <c r="O35" s="14">
        <f>IF(K35&gt;0,TRUNC(AVERAGE(G35,K35,N35),2),TRUNC(AVERAGE(G35,N35),2))</f>
        <v>8.32</v>
      </c>
    </row>
    <row r="36" spans="1:15" ht="12.75" customHeight="1">
      <c r="A36" s="12">
        <v>35</v>
      </c>
      <c r="B36" s="12" t="s">
        <v>20</v>
      </c>
      <c r="C36" s="13"/>
      <c r="D36" s="12" t="s">
        <v>55</v>
      </c>
      <c r="E36" s="14">
        <v>8.3</v>
      </c>
      <c r="F36" s="15"/>
      <c r="G36" s="14">
        <f>IF(F36&gt;0,IF(E36&gt;=9.5,F36,IF(ABS(E36-F36)&lt;0.5,E36,F36)),E36)</f>
        <v>8.3</v>
      </c>
      <c r="H36" s="14"/>
      <c r="I36" s="14"/>
      <c r="J36" s="15"/>
      <c r="K36" s="14">
        <v>0</v>
      </c>
      <c r="L36" s="14">
        <v>5.55</v>
      </c>
      <c r="M36" s="15"/>
      <c r="N36" s="14">
        <f t="shared" si="0"/>
        <v>5.55</v>
      </c>
      <c r="O36" s="14">
        <f>IF(K36&gt;0,TRUNC(AVERAGE(G36,K36,N36),2),TRUNC(AVERAGE(G36,N36),2))</f>
        <v>6.92</v>
      </c>
    </row>
    <row r="37" spans="1:15" ht="12.75" customHeight="1">
      <c r="A37" s="12">
        <v>36</v>
      </c>
      <c r="B37" s="12" t="s">
        <v>20</v>
      </c>
      <c r="C37" s="13"/>
      <c r="D37" s="12" t="s">
        <v>56</v>
      </c>
      <c r="E37" s="14">
        <v>9.6</v>
      </c>
      <c r="F37" s="15"/>
      <c r="G37" s="14">
        <f>IF(F37&gt;0,IF(E37&gt;=9.5,F37,IF(ABS(E37-F37)&lt;0.5,E37,F37)),E37)</f>
        <v>9.6</v>
      </c>
      <c r="H37" s="14"/>
      <c r="I37" s="14"/>
      <c r="J37" s="15"/>
      <c r="K37" s="14">
        <v>0</v>
      </c>
      <c r="L37" s="14">
        <v>9.35</v>
      </c>
      <c r="M37" s="15"/>
      <c r="N37" s="14">
        <f t="shared" si="0"/>
        <v>9.35</v>
      </c>
      <c r="O37" s="14">
        <f>IF(K37&gt;0,TRUNC(AVERAGE(G37,K37,N37),2),TRUNC(AVERAGE(G37,N37),2))</f>
        <v>9.47</v>
      </c>
    </row>
    <row r="38" spans="1:15" ht="12.75" customHeight="1">
      <c r="A38" s="12">
        <v>37</v>
      </c>
      <c r="B38" s="12" t="s">
        <v>20</v>
      </c>
      <c r="C38" s="13"/>
      <c r="D38" s="12" t="s">
        <v>57</v>
      </c>
      <c r="E38" s="14">
        <v>9.65</v>
      </c>
      <c r="F38" s="15"/>
      <c r="G38" s="14">
        <f>IF(F38&gt;0,IF(E38&gt;=9.5,F38,IF(ABS(E38-F38)&lt;0.5,E38,F38)),E38)</f>
        <v>9.65</v>
      </c>
      <c r="H38" s="14"/>
      <c r="I38" s="14"/>
      <c r="J38" s="15"/>
      <c r="K38" s="14">
        <v>0</v>
      </c>
      <c r="L38" s="14">
        <v>8.45</v>
      </c>
      <c r="M38" s="15"/>
      <c r="N38" s="14">
        <f t="shared" si="0"/>
        <v>8.45</v>
      </c>
      <c r="O38" s="14">
        <f>IF(K38&gt;0,TRUNC(AVERAGE(G38,K38,N38),2),TRUNC(AVERAGE(G38,N38),2))</f>
        <v>9.05</v>
      </c>
    </row>
    <row r="39" spans="1:15" ht="12.75" customHeight="1">
      <c r="A39" s="12">
        <v>38</v>
      </c>
      <c r="B39" s="12" t="s">
        <v>20</v>
      </c>
      <c r="C39" s="13"/>
      <c r="D39" s="12" t="s">
        <v>58</v>
      </c>
      <c r="E39" s="14">
        <v>9.3</v>
      </c>
      <c r="F39" s="15"/>
      <c r="G39" s="14">
        <f>IF(F39&gt;0,IF(E39&gt;=9.5,F39,IF(ABS(E39-F39)&lt;0.5,E39,F39)),E39)</f>
        <v>9.3</v>
      </c>
      <c r="H39" s="14"/>
      <c r="I39" s="14"/>
      <c r="J39" s="15"/>
      <c r="K39" s="14">
        <v>0</v>
      </c>
      <c r="L39" s="14">
        <v>6.7</v>
      </c>
      <c r="M39" s="15"/>
      <c r="N39" s="14">
        <f t="shared" si="0"/>
        <v>6.7</v>
      </c>
      <c r="O39" s="14">
        <f>IF(K39&gt;0,TRUNC(AVERAGE(G39,K39,N39),2),TRUNC(AVERAGE(G39,N39),2))</f>
        <v>8</v>
      </c>
    </row>
    <row r="40" spans="1:15" ht="12.75" customHeight="1">
      <c r="A40" s="12">
        <v>39</v>
      </c>
      <c r="B40" s="12" t="s">
        <v>20</v>
      </c>
      <c r="C40" s="13"/>
      <c r="D40" s="12" t="s">
        <v>59</v>
      </c>
      <c r="E40" s="14">
        <v>6.3</v>
      </c>
      <c r="F40" s="15"/>
      <c r="G40" s="14">
        <f>IF(F40&gt;0,IF(E40&gt;=9.5,F40,IF(ABS(E40-F40)&lt;0.5,E40,F40)),E40)</f>
        <v>6.3</v>
      </c>
      <c r="H40" s="14"/>
      <c r="I40" s="14"/>
      <c r="J40" s="15"/>
      <c r="K40" s="14">
        <v>0</v>
      </c>
      <c r="L40" s="14">
        <v>3.45</v>
      </c>
      <c r="M40" s="15"/>
      <c r="N40" s="14">
        <f t="shared" si="0"/>
        <v>3.45</v>
      </c>
      <c r="O40" s="14">
        <f>IF(K40&gt;0,TRUNC(AVERAGE(G40,K40,N40),2),TRUNC(AVERAGE(G40,N40),2))</f>
        <v>4.87</v>
      </c>
    </row>
    <row r="41" spans="1:15" ht="12.75" customHeight="1">
      <c r="A41" s="12">
        <v>40</v>
      </c>
      <c r="B41" s="12" t="s">
        <v>20</v>
      </c>
      <c r="C41" s="13"/>
      <c r="D41" s="12" t="s">
        <v>60</v>
      </c>
      <c r="E41" s="14">
        <v>9.65</v>
      </c>
      <c r="F41" s="15"/>
      <c r="G41" s="14">
        <f>IF(F41&gt;0,IF(E41&gt;=9.5,F41,IF(ABS(E41-F41)&lt;0.5,E41,F41)),E41)</f>
        <v>9.65</v>
      </c>
      <c r="H41" s="14"/>
      <c r="I41" s="14"/>
      <c r="J41" s="15"/>
      <c r="K41" s="14">
        <v>0</v>
      </c>
      <c r="L41" s="14">
        <v>9.85</v>
      </c>
      <c r="M41" s="15"/>
      <c r="N41" s="14">
        <f t="shared" si="0"/>
        <v>9.85</v>
      </c>
      <c r="O41" s="14">
        <f>IF(K41&gt;0,TRUNC(AVERAGE(G41,K41,N41),2),TRUNC(AVERAGE(G41,N41),2))</f>
        <v>9.75</v>
      </c>
    </row>
    <row r="42" spans="1:15" ht="12.75" customHeight="1">
      <c r="A42" s="12">
        <v>41</v>
      </c>
      <c r="B42" s="12" t="s">
        <v>20</v>
      </c>
      <c r="C42" s="13"/>
      <c r="D42" s="12" t="s">
        <v>61</v>
      </c>
      <c r="E42" s="14">
        <v>8.75</v>
      </c>
      <c r="F42" s="15"/>
      <c r="G42" s="14">
        <f>IF(F42&gt;0,IF(E42&gt;=9.5,F42,IF(ABS(E42-F42)&lt;0.5,E42,F42)),E42)</f>
        <v>8.75</v>
      </c>
      <c r="H42" s="14"/>
      <c r="I42" s="14"/>
      <c r="J42" s="15"/>
      <c r="K42" s="14">
        <v>0</v>
      </c>
      <c r="L42" s="14">
        <v>7.7</v>
      </c>
      <c r="M42" s="15"/>
      <c r="N42" s="14">
        <f t="shared" si="0"/>
        <v>7.7</v>
      </c>
      <c r="O42" s="14">
        <f>IF(K42&gt;0,TRUNC(AVERAGE(G42,K42,N42),2),TRUNC(AVERAGE(G42,N42),2))</f>
        <v>8.22</v>
      </c>
    </row>
    <row r="43" spans="1:15" ht="12.75" customHeight="1">
      <c r="A43" s="12">
        <v>42</v>
      </c>
      <c r="B43" s="12" t="s">
        <v>20</v>
      </c>
      <c r="C43" s="13"/>
      <c r="D43" s="12" t="s">
        <v>62</v>
      </c>
      <c r="E43" s="14">
        <v>9.1</v>
      </c>
      <c r="F43" s="15"/>
      <c r="G43" s="14">
        <f>IF(F43&gt;0,IF(E43&gt;=9.5,F43,IF(ABS(E43-F43)&lt;0.5,E43,F43)),E43)</f>
        <v>9.1</v>
      </c>
      <c r="H43" s="14"/>
      <c r="I43" s="14"/>
      <c r="J43" s="15"/>
      <c r="K43" s="14">
        <v>0</v>
      </c>
      <c r="L43" s="14">
        <v>5.7</v>
      </c>
      <c r="M43" s="15"/>
      <c r="N43" s="14">
        <f t="shared" si="0"/>
        <v>5.7</v>
      </c>
      <c r="O43" s="14">
        <f>IF(K43&gt;0,TRUNC(AVERAGE(G43,K43,N43),2),TRUNC(AVERAGE(G43,N43),2))</f>
        <v>7.4</v>
      </c>
    </row>
    <row r="44" spans="1:15" ht="12.75" customHeight="1">
      <c r="A44" s="12">
        <v>43</v>
      </c>
      <c r="B44" s="12" t="s">
        <v>20</v>
      </c>
      <c r="C44" s="13"/>
      <c r="D44" s="12" t="s">
        <v>63</v>
      </c>
      <c r="E44" s="14">
        <v>8.6</v>
      </c>
      <c r="F44" s="15"/>
      <c r="G44" s="14">
        <f>IF(F44&gt;0,IF(E44&gt;=9.5,F44,IF(ABS(E44-F44)&lt;0.5,E44,F44)),E44)</f>
        <v>8.6</v>
      </c>
      <c r="H44" s="14"/>
      <c r="I44" s="14"/>
      <c r="J44" s="15"/>
      <c r="K44" s="14">
        <v>0</v>
      </c>
      <c r="L44" s="14">
        <v>4</v>
      </c>
      <c r="M44" s="15"/>
      <c r="N44" s="14">
        <f t="shared" si="0"/>
        <v>4</v>
      </c>
      <c r="O44" s="14">
        <f>IF(K44&gt;0,TRUNC(AVERAGE(G44,K44,N44),2),TRUNC(AVERAGE(G44,N44),2))</f>
        <v>6.3</v>
      </c>
    </row>
    <row r="45" spans="1:15" ht="12.75" customHeight="1">
      <c r="A45" s="12">
        <v>44</v>
      </c>
      <c r="B45" s="12" t="s">
        <v>20</v>
      </c>
      <c r="C45" s="13"/>
      <c r="D45" s="12" t="s">
        <v>64</v>
      </c>
      <c r="E45" s="14">
        <v>6.3</v>
      </c>
      <c r="F45" s="15"/>
      <c r="G45" s="14">
        <f>IF(F45&gt;0,IF(E45&gt;=9.5,F45,IF(ABS(E45-F45)&lt;0.5,E45,F45)),E45)</f>
        <v>6.3</v>
      </c>
      <c r="H45" s="14"/>
      <c r="I45" s="14"/>
      <c r="J45" s="15"/>
      <c r="K45" s="14">
        <v>0</v>
      </c>
      <c r="L45" s="14">
        <v>2.75</v>
      </c>
      <c r="M45" s="15"/>
      <c r="N45" s="14">
        <f t="shared" si="0"/>
        <v>2.75</v>
      </c>
      <c r="O45" s="14">
        <f>IF(K45&gt;0,TRUNC(AVERAGE(G45,K45,N45),2),TRUNC(AVERAGE(G45,N45),2))</f>
        <v>4.52</v>
      </c>
    </row>
    <row r="46" spans="1:15" ht="12.75" customHeight="1">
      <c r="A46" s="12">
        <v>45</v>
      </c>
      <c r="B46" s="12" t="s">
        <v>20</v>
      </c>
      <c r="C46" s="13"/>
      <c r="D46" s="12" t="s">
        <v>65</v>
      </c>
      <c r="E46" s="14">
        <v>7.45</v>
      </c>
      <c r="F46" s="15"/>
      <c r="G46" s="14">
        <f>IF(F46&gt;0,IF(E46&gt;=9.5,F46,IF(ABS(E46-F46)&lt;0.5,E46,F46)),E46)</f>
        <v>7.45</v>
      </c>
      <c r="H46" s="14"/>
      <c r="I46" s="14"/>
      <c r="J46" s="15"/>
      <c r="K46" s="14">
        <v>0</v>
      </c>
      <c r="L46" s="14">
        <v>4.4</v>
      </c>
      <c r="M46" s="15"/>
      <c r="N46" s="14">
        <f t="shared" si="0"/>
        <v>4.4</v>
      </c>
      <c r="O46" s="14">
        <f>IF(K46&gt;0,TRUNC(AVERAGE(G46,K46,N46),2),TRUNC(AVERAGE(G46,N46),2))</f>
        <v>5.92</v>
      </c>
    </row>
    <row r="47" spans="1:15" ht="12.75" customHeight="1">
      <c r="A47" s="12">
        <v>46</v>
      </c>
      <c r="B47" s="12" t="s">
        <v>20</v>
      </c>
      <c r="C47" s="13"/>
      <c r="D47" s="12" t="s">
        <v>66</v>
      </c>
      <c r="E47" s="14">
        <v>8.9</v>
      </c>
      <c r="F47" s="15"/>
      <c r="G47" s="14">
        <f>IF(F47&gt;0,IF(E47&gt;=9.5,F47,IF(ABS(E47-F47)&lt;0.5,E47,F47)),E47)</f>
        <v>8.9</v>
      </c>
      <c r="H47" s="14"/>
      <c r="I47" s="14"/>
      <c r="J47" s="15"/>
      <c r="K47" s="14">
        <v>0</v>
      </c>
      <c r="L47" s="14">
        <v>9.05</v>
      </c>
      <c r="M47" s="15"/>
      <c r="N47" s="14">
        <f t="shared" si="0"/>
        <v>9.05</v>
      </c>
      <c r="O47" s="14">
        <f>IF(K47&gt;0,TRUNC(AVERAGE(G47,K47,N47),2),TRUNC(AVERAGE(G47,N47),2))</f>
        <v>8.97</v>
      </c>
    </row>
    <row r="48" spans="1:15" ht="12.75" customHeight="1">
      <c r="A48" s="12">
        <v>47</v>
      </c>
      <c r="B48" s="12" t="s">
        <v>20</v>
      </c>
      <c r="C48" s="13"/>
      <c r="D48" s="12" t="s">
        <v>67</v>
      </c>
      <c r="E48" s="14">
        <v>8.5</v>
      </c>
      <c r="F48" s="15"/>
      <c r="G48" s="14">
        <f>IF(F48&gt;0,IF(E48&gt;=9.5,F48,IF(ABS(E48-F48)&lt;0.5,E48,F48)),E48)</f>
        <v>8.5</v>
      </c>
      <c r="H48" s="14"/>
      <c r="I48" s="14"/>
      <c r="J48" s="15"/>
      <c r="K48" s="14">
        <v>0</v>
      </c>
      <c r="L48" s="14">
        <v>7.6</v>
      </c>
      <c r="M48" s="15"/>
      <c r="N48" s="14">
        <f t="shared" si="0"/>
        <v>7.6</v>
      </c>
      <c r="O48" s="14">
        <f>IF(K48&gt;0,TRUNC(AVERAGE(G48,K48,N48),2),TRUNC(AVERAGE(G48,N48),2))</f>
        <v>8.05</v>
      </c>
    </row>
    <row r="49" spans="1:15" ht="12.75" customHeight="1">
      <c r="A49" s="12">
        <v>48</v>
      </c>
      <c r="B49" s="12" t="s">
        <v>20</v>
      </c>
      <c r="C49" s="13"/>
      <c r="D49" s="12" t="s">
        <v>68</v>
      </c>
      <c r="E49" s="14">
        <v>9.9</v>
      </c>
      <c r="F49" s="15"/>
      <c r="G49" s="14">
        <f>IF(F49&gt;0,IF(E49&gt;=9.5,F49,IF(ABS(E49-F49)&lt;0.5,E49,F49)),E49)</f>
        <v>9.9</v>
      </c>
      <c r="H49" s="14"/>
      <c r="I49" s="14"/>
      <c r="J49" s="15"/>
      <c r="K49" s="14">
        <v>0</v>
      </c>
      <c r="L49" s="14">
        <v>9.9</v>
      </c>
      <c r="M49" s="15"/>
      <c r="N49" s="14">
        <f t="shared" si="0"/>
        <v>9.9</v>
      </c>
      <c r="O49" s="14">
        <f>IF(K49&gt;0,TRUNC(AVERAGE(G49,K49,N49),2),TRUNC(AVERAGE(G49,N49),2))</f>
        <v>9.9</v>
      </c>
    </row>
    <row r="50" spans="1:15" ht="12.75" customHeight="1">
      <c r="A50" s="12">
        <v>49</v>
      </c>
      <c r="B50" s="12" t="s">
        <v>20</v>
      </c>
      <c r="C50" s="13"/>
      <c r="D50" s="12" t="s">
        <v>69</v>
      </c>
      <c r="E50" s="14">
        <v>5.5</v>
      </c>
      <c r="F50" s="15"/>
      <c r="G50" s="14">
        <f>IF(F50&gt;0,IF(E50&gt;=9.5,F50,IF(ABS(E50-F50)&lt;0.5,E50,F50)),E50)</f>
        <v>5.5</v>
      </c>
      <c r="H50" s="14"/>
      <c r="I50" s="14"/>
      <c r="J50" s="15"/>
      <c r="K50" s="14">
        <v>0</v>
      </c>
      <c r="L50" s="14">
        <v>2.45</v>
      </c>
      <c r="M50" s="15"/>
      <c r="N50" s="14">
        <f t="shared" si="0"/>
        <v>2.45</v>
      </c>
      <c r="O50" s="14">
        <f>IF(K50&gt;0,TRUNC(AVERAGE(G50,K50,N50),2),TRUNC(AVERAGE(G50,N50),2))</f>
        <v>3.97</v>
      </c>
    </row>
    <row r="51" spans="1:15" ht="12.75" customHeight="1">
      <c r="A51" s="12">
        <v>50</v>
      </c>
      <c r="B51" s="12" t="s">
        <v>20</v>
      </c>
      <c r="C51" s="13"/>
      <c r="D51" s="12" t="s">
        <v>70</v>
      </c>
      <c r="E51" s="14">
        <v>9.65</v>
      </c>
      <c r="F51" s="15"/>
      <c r="G51" s="14">
        <f>IF(F51&gt;0,IF(E51&gt;=9.5,F51,IF(ABS(E51-F51)&lt;0.5,E51,F51)),E51)</f>
        <v>9.65</v>
      </c>
      <c r="H51" s="14"/>
      <c r="I51" s="14"/>
      <c r="J51" s="15"/>
      <c r="K51" s="14">
        <v>0</v>
      </c>
      <c r="L51" s="14">
        <v>10</v>
      </c>
      <c r="M51" s="15"/>
      <c r="N51" s="14">
        <f t="shared" si="0"/>
        <v>10</v>
      </c>
      <c r="O51" s="14">
        <f>IF(K51&gt;0,TRUNC(AVERAGE(G51,K51,N51),2),TRUNC(AVERAGE(G51,N51),2))</f>
        <v>9.82</v>
      </c>
    </row>
    <row r="52" spans="1:15" ht="12.75" customHeight="1">
      <c r="A52" s="12">
        <v>51</v>
      </c>
      <c r="B52" s="12" t="s">
        <v>20</v>
      </c>
      <c r="C52" s="13"/>
      <c r="D52" s="12" t="s">
        <v>71</v>
      </c>
      <c r="E52" s="14">
        <v>9.75</v>
      </c>
      <c r="F52" s="15"/>
      <c r="G52" s="14">
        <f>IF(F52&gt;0,IF(E52&gt;=9.5,F52,IF(ABS(E52-F52)&lt;0.5,E52,F52)),E52)</f>
        <v>9.75</v>
      </c>
      <c r="H52" s="14"/>
      <c r="I52" s="14"/>
      <c r="J52" s="15"/>
      <c r="K52" s="14">
        <v>0</v>
      </c>
      <c r="L52" s="14">
        <v>8.7</v>
      </c>
      <c r="M52" s="15"/>
      <c r="N52" s="14">
        <f t="shared" si="0"/>
        <v>8.7</v>
      </c>
      <c r="O52" s="14">
        <f>IF(K52&gt;0,TRUNC(AVERAGE(G52,K52,N52),2),TRUNC(AVERAGE(G52,N52),2))</f>
        <v>9.22</v>
      </c>
    </row>
    <row r="53" spans="1:15" ht="12.75" customHeight="1">
      <c r="A53" s="12">
        <v>52</v>
      </c>
      <c r="B53" s="12" t="s">
        <v>20</v>
      </c>
      <c r="C53" s="13"/>
      <c r="D53" s="12" t="s">
        <v>72</v>
      </c>
      <c r="E53" s="14">
        <v>8.1</v>
      </c>
      <c r="F53" s="15"/>
      <c r="G53" s="14">
        <f>IF(F53&gt;0,IF(E53&gt;=9.5,F53,IF(ABS(E53-F53)&lt;0.5,E53,F53)),E53)</f>
        <v>8.1</v>
      </c>
      <c r="H53" s="14"/>
      <c r="I53" s="14"/>
      <c r="J53" s="15"/>
      <c r="K53" s="14">
        <v>0</v>
      </c>
      <c r="L53" s="14">
        <v>7.85</v>
      </c>
      <c r="M53" s="15"/>
      <c r="N53" s="14">
        <f t="shared" si="0"/>
        <v>7.85</v>
      </c>
      <c r="O53" s="14">
        <f>IF(K53&gt;0,TRUNC(AVERAGE(G53,K53,N53),2),TRUNC(AVERAGE(G53,N53),2))</f>
        <v>7.97</v>
      </c>
    </row>
    <row r="54" spans="1:15" ht="12.75" customHeight="1">
      <c r="A54" s="12">
        <v>53</v>
      </c>
      <c r="B54" s="12" t="s">
        <v>20</v>
      </c>
      <c r="C54" s="13"/>
      <c r="D54" s="12" t="s">
        <v>73</v>
      </c>
      <c r="E54" s="14">
        <v>8.85</v>
      </c>
      <c r="F54" s="15"/>
      <c r="G54" s="14">
        <f>IF(F54&gt;0,IF(E54&gt;=9.5,F54,IF(ABS(E54-F54)&lt;0.5,E54,F54)),E54)</f>
        <v>8.85</v>
      </c>
      <c r="H54" s="14"/>
      <c r="I54" s="14"/>
      <c r="J54" s="15"/>
      <c r="K54" s="14">
        <v>0</v>
      </c>
      <c r="L54" s="14">
        <v>9</v>
      </c>
      <c r="M54" s="15"/>
      <c r="N54" s="14">
        <f t="shared" si="0"/>
        <v>9</v>
      </c>
      <c r="O54" s="14">
        <f>IF(K54&gt;0,TRUNC(AVERAGE(G54,K54,N54),2),TRUNC(AVERAGE(G54,N54),2))</f>
        <v>8.92</v>
      </c>
    </row>
    <row r="55" spans="1:15" ht="12.75" customHeight="1">
      <c r="A55" s="12">
        <v>54</v>
      </c>
      <c r="B55" s="12" t="s">
        <v>20</v>
      </c>
      <c r="C55" s="13"/>
      <c r="D55" s="12" t="s">
        <v>74</v>
      </c>
      <c r="E55" s="14">
        <v>6</v>
      </c>
      <c r="F55" s="15"/>
      <c r="G55" s="14">
        <f>IF(F55&gt;0,IF(E55&gt;=9.5,F55,IF(ABS(E55-F55)&lt;0.5,E55,F55)),E55)</f>
        <v>6</v>
      </c>
      <c r="H55" s="14"/>
      <c r="I55" s="14"/>
      <c r="J55" s="15"/>
      <c r="K55" s="14">
        <v>0</v>
      </c>
      <c r="L55" s="14">
        <v>2.5</v>
      </c>
      <c r="M55" s="15"/>
      <c r="N55" s="14">
        <f t="shared" si="0"/>
        <v>2.5</v>
      </c>
      <c r="O55" s="14">
        <f>IF(K55&gt;0,TRUNC(AVERAGE(G55,K55,N55),2),TRUNC(AVERAGE(G55,N55),2))</f>
        <v>4.25</v>
      </c>
    </row>
    <row r="56" spans="1:15" ht="12.75" customHeight="1">
      <c r="A56" s="12">
        <v>55</v>
      </c>
      <c r="B56" s="12" t="s">
        <v>20</v>
      </c>
      <c r="C56" s="13"/>
      <c r="D56" s="12" t="s">
        <v>75</v>
      </c>
      <c r="E56" s="14">
        <v>9.4</v>
      </c>
      <c r="F56" s="15"/>
      <c r="G56" s="14">
        <f>IF(F56&gt;0,IF(E56&gt;=9.5,F56,IF(ABS(E56-F56)&lt;0.5,E56,F56)),E56)</f>
        <v>9.4</v>
      </c>
      <c r="H56" s="14"/>
      <c r="I56" s="14"/>
      <c r="J56" s="15"/>
      <c r="K56" s="14">
        <v>0</v>
      </c>
      <c r="L56" s="14">
        <v>9.85</v>
      </c>
      <c r="M56" s="15"/>
      <c r="N56" s="14">
        <f t="shared" si="0"/>
        <v>9.85</v>
      </c>
      <c r="O56" s="14">
        <f>IF(K56&gt;0,TRUNC(AVERAGE(G56,K56,N56),2),TRUNC(AVERAGE(G56,N56),2))</f>
        <v>9.62</v>
      </c>
    </row>
    <row r="57" spans="1:15" ht="12.75" customHeight="1">
      <c r="A57" s="12">
        <v>56</v>
      </c>
      <c r="B57" s="12" t="s">
        <v>20</v>
      </c>
      <c r="C57" s="13"/>
      <c r="D57" s="12" t="s">
        <v>76</v>
      </c>
      <c r="E57" s="14">
        <v>9.05</v>
      </c>
      <c r="F57" s="15"/>
      <c r="G57" s="14">
        <f>IF(F57&gt;0,IF(E57&gt;=9.5,F57,IF(ABS(E57-F57)&lt;0.5,E57,F57)),E57)</f>
        <v>9.05</v>
      </c>
      <c r="H57" s="14"/>
      <c r="I57" s="14"/>
      <c r="J57" s="15"/>
      <c r="K57" s="14">
        <v>0</v>
      </c>
      <c r="L57" s="14">
        <v>9.9</v>
      </c>
      <c r="M57" s="15"/>
      <c r="N57" s="14">
        <f t="shared" si="0"/>
        <v>9.9</v>
      </c>
      <c r="O57" s="14">
        <f>IF(K57&gt;0,TRUNC(AVERAGE(G57,K57,N57),2),TRUNC(AVERAGE(G57,N57),2))</f>
        <v>9.47</v>
      </c>
    </row>
    <row r="58" spans="1:15" ht="12.75" customHeight="1">
      <c r="A58" s="12">
        <v>57</v>
      </c>
      <c r="B58" s="12" t="s">
        <v>20</v>
      </c>
      <c r="C58" s="13"/>
      <c r="D58" s="12" t="s">
        <v>77</v>
      </c>
      <c r="E58" s="14">
        <v>8.55</v>
      </c>
      <c r="F58" s="15"/>
      <c r="G58" s="14">
        <f>IF(F58&gt;0,IF(E58&gt;=9.5,F58,IF(ABS(E58-F58)&lt;0.5,E58,F58)),E58)</f>
        <v>8.55</v>
      </c>
      <c r="H58" s="14"/>
      <c r="I58" s="14"/>
      <c r="J58" s="15"/>
      <c r="K58" s="14">
        <v>0</v>
      </c>
      <c r="L58" s="14">
        <v>3.7</v>
      </c>
      <c r="M58" s="15"/>
      <c r="N58" s="14">
        <f t="shared" si="0"/>
        <v>3.7</v>
      </c>
      <c r="O58" s="14">
        <f>IF(K58&gt;0,TRUNC(AVERAGE(G58,K58,N58),2),TRUNC(AVERAGE(G58,N58),2))</f>
        <v>6.12</v>
      </c>
    </row>
    <row r="59" spans="1:15" ht="12.75" customHeight="1">
      <c r="A59" s="12">
        <v>58</v>
      </c>
      <c r="B59" s="12" t="s">
        <v>20</v>
      </c>
      <c r="C59" s="13"/>
      <c r="D59" s="12" t="s">
        <v>78</v>
      </c>
      <c r="E59" s="14">
        <v>9.3</v>
      </c>
      <c r="F59" s="15"/>
      <c r="G59" s="14">
        <f>IF(F59&gt;0,IF(E59&gt;=9.5,F59,IF(ABS(E59-F59)&lt;0.5,E59,F59)),E59)</f>
        <v>9.3</v>
      </c>
      <c r="H59" s="14"/>
      <c r="I59" s="14"/>
      <c r="J59" s="15"/>
      <c r="K59" s="14">
        <v>0</v>
      </c>
      <c r="L59" s="14">
        <v>9.75</v>
      </c>
      <c r="M59" s="15"/>
      <c r="N59" s="14">
        <f t="shared" si="0"/>
        <v>9.75</v>
      </c>
      <c r="O59" s="14">
        <f>IF(K59&gt;0,TRUNC(AVERAGE(G59,K59,N59),2),TRUNC(AVERAGE(G59,N59),2))</f>
        <v>9.52</v>
      </c>
    </row>
    <row r="60" spans="1:15" ht="12.75" customHeight="1">
      <c r="A60" s="12">
        <v>59</v>
      </c>
      <c r="B60" s="12" t="s">
        <v>20</v>
      </c>
      <c r="C60" s="13"/>
      <c r="D60" s="12" t="s">
        <v>79</v>
      </c>
      <c r="E60" s="14">
        <v>8</v>
      </c>
      <c r="F60" s="15"/>
      <c r="G60" s="14">
        <f>IF(F60&gt;0,IF(E60&gt;=9.5,F60,IF(ABS(E60-F60)&lt;0.5,E60,F60)),E60)</f>
        <v>8</v>
      </c>
      <c r="H60" s="14"/>
      <c r="I60" s="14"/>
      <c r="J60" s="15"/>
      <c r="K60" s="14">
        <v>0</v>
      </c>
      <c r="L60" s="14">
        <v>8.4</v>
      </c>
      <c r="M60" s="15"/>
      <c r="N60" s="14">
        <f t="shared" si="0"/>
        <v>8.4</v>
      </c>
      <c r="O60" s="14">
        <f>IF(K60&gt;0,TRUNC(AVERAGE(G60,K60,N60),2),TRUNC(AVERAGE(G60,N60),2))</f>
        <v>8.2</v>
      </c>
    </row>
    <row r="61" spans="1:15" ht="12.75" customHeight="1">
      <c r="A61" s="12">
        <v>60</v>
      </c>
      <c r="B61" s="12" t="s">
        <v>20</v>
      </c>
      <c r="C61" s="13"/>
      <c r="D61" s="12" t="s">
        <v>80</v>
      </c>
      <c r="E61" s="14">
        <v>9.45</v>
      </c>
      <c r="F61" s="15"/>
      <c r="G61" s="14">
        <f>IF(F61&gt;0,IF(E61&gt;=9.5,F61,IF(ABS(E61-F61)&lt;0.5,E61,F61)),E61)</f>
        <v>9.45</v>
      </c>
      <c r="H61" s="14"/>
      <c r="I61" s="14"/>
      <c r="J61" s="15"/>
      <c r="K61" s="14">
        <v>0</v>
      </c>
      <c r="L61" s="14">
        <v>9.05</v>
      </c>
      <c r="M61" s="15"/>
      <c r="N61" s="14">
        <f t="shared" si="0"/>
        <v>9.05</v>
      </c>
      <c r="O61" s="14">
        <f>IF(K61&gt;0,TRUNC(AVERAGE(G61,K61,N61),2),TRUNC(AVERAGE(G61,N61),2))</f>
        <v>9.25</v>
      </c>
    </row>
    <row r="62" spans="1:15" ht="12.75" customHeight="1">
      <c r="A62" s="12">
        <v>61</v>
      </c>
      <c r="B62" s="12" t="s">
        <v>20</v>
      </c>
      <c r="C62" s="13"/>
      <c r="D62" s="12" t="s">
        <v>81</v>
      </c>
      <c r="E62" s="14">
        <v>9.55</v>
      </c>
      <c r="F62" s="15"/>
      <c r="G62" s="14">
        <f>IF(F62&gt;0,IF(E62&gt;=9.5,F62,IF(ABS(E62-F62)&lt;0.5,E62,F62)),E62)</f>
        <v>9.55</v>
      </c>
      <c r="H62" s="14"/>
      <c r="I62" s="14"/>
      <c r="J62" s="15"/>
      <c r="K62" s="14">
        <v>0</v>
      </c>
      <c r="L62" s="14">
        <v>10</v>
      </c>
      <c r="M62" s="15"/>
      <c r="N62" s="14">
        <f t="shared" si="0"/>
        <v>10</v>
      </c>
      <c r="O62" s="14">
        <f>IF(K62&gt;0,TRUNC(AVERAGE(G62,K62,N62),2),TRUNC(AVERAGE(G62,N62),2))</f>
        <v>9.77</v>
      </c>
    </row>
    <row r="63" spans="1:15" ht="12.75" customHeight="1">
      <c r="A63" s="12">
        <v>62</v>
      </c>
      <c r="B63" s="12" t="s">
        <v>20</v>
      </c>
      <c r="C63" s="13"/>
      <c r="D63" s="12" t="s">
        <v>82</v>
      </c>
      <c r="E63" s="14">
        <v>9.8</v>
      </c>
      <c r="F63" s="15"/>
      <c r="G63" s="14">
        <f>IF(F63&gt;0,IF(E63&gt;=9.5,F63,IF(ABS(E63-F63)&lt;0.5,E63,F63)),E63)</f>
        <v>9.8</v>
      </c>
      <c r="H63" s="14"/>
      <c r="I63" s="14"/>
      <c r="J63" s="15"/>
      <c r="K63" s="14">
        <v>0</v>
      </c>
      <c r="L63" s="14">
        <v>10</v>
      </c>
      <c r="M63" s="15"/>
      <c r="N63" s="14">
        <f t="shared" si="0"/>
        <v>10</v>
      </c>
      <c r="O63" s="14">
        <f>IF(K63&gt;0,TRUNC(AVERAGE(G63,K63,N63),2),TRUNC(AVERAGE(G63,N63),2))</f>
        <v>9.9</v>
      </c>
    </row>
    <row r="64" spans="1:15" ht="12.75" customHeight="1">
      <c r="A64" s="12">
        <v>63</v>
      </c>
      <c r="B64" s="12" t="s">
        <v>20</v>
      </c>
      <c r="C64" s="13"/>
      <c r="D64" s="12" t="s">
        <v>83</v>
      </c>
      <c r="E64" s="14">
        <v>8.45</v>
      </c>
      <c r="F64" s="15"/>
      <c r="G64" s="14">
        <f>IF(F64&gt;0,IF(E64&gt;=9.5,F64,IF(ABS(E64-F64)&lt;0.5,E64,F64)),E64)</f>
        <v>8.45</v>
      </c>
      <c r="H64" s="14"/>
      <c r="I64" s="14"/>
      <c r="J64" s="15"/>
      <c r="K64" s="14">
        <v>0</v>
      </c>
      <c r="L64" s="14">
        <v>8.4</v>
      </c>
      <c r="M64" s="15"/>
      <c r="N64" s="14">
        <f t="shared" si="0"/>
        <v>8.4</v>
      </c>
      <c r="O64" s="14">
        <f>IF(K64&gt;0,TRUNC(AVERAGE(G64,K64,N64),2),TRUNC(AVERAGE(G64,N64),2))</f>
        <v>8.42</v>
      </c>
    </row>
    <row r="65" spans="1:15" ht="12.75" customHeight="1">
      <c r="A65" s="12">
        <v>64</v>
      </c>
      <c r="B65" s="12" t="s">
        <v>20</v>
      </c>
      <c r="C65" s="13"/>
      <c r="D65" s="12" t="s">
        <v>84</v>
      </c>
      <c r="E65" s="14">
        <v>9.7</v>
      </c>
      <c r="F65" s="15"/>
      <c r="G65" s="14">
        <f>IF(F65&gt;0,IF(E65&gt;=9.5,F65,IF(ABS(E65-F65)&lt;0.5,E65,F65)),E65)</f>
        <v>9.7</v>
      </c>
      <c r="H65" s="14"/>
      <c r="I65" s="14"/>
      <c r="J65" s="15"/>
      <c r="K65" s="14">
        <v>0</v>
      </c>
      <c r="L65" s="14">
        <v>8.65</v>
      </c>
      <c r="M65" s="15"/>
      <c r="N65" s="14">
        <f t="shared" si="0"/>
        <v>8.65</v>
      </c>
      <c r="O65" s="14">
        <f>IF(K65&gt;0,TRUNC(AVERAGE(G65,K65,N65),2),TRUNC(AVERAGE(G65,N65),2))</f>
        <v>9.17</v>
      </c>
    </row>
    <row r="66" spans="1:15" ht="12.75" customHeight="1">
      <c r="A66" s="12">
        <v>65</v>
      </c>
      <c r="B66" s="12" t="s">
        <v>20</v>
      </c>
      <c r="C66" s="13"/>
      <c r="D66" s="12" t="s">
        <v>85</v>
      </c>
      <c r="E66" s="14">
        <v>7.9</v>
      </c>
      <c r="F66" s="15"/>
      <c r="G66" s="14">
        <f>IF(F66&gt;0,IF(E66&gt;=9.5,F66,IF(ABS(E66-F66)&lt;0.5,E66,F66)),E66)</f>
        <v>7.9</v>
      </c>
      <c r="H66" s="14"/>
      <c r="I66" s="14"/>
      <c r="J66" s="15"/>
      <c r="K66" s="14">
        <v>0</v>
      </c>
      <c r="L66" s="14">
        <v>8.75</v>
      </c>
      <c r="M66" s="15"/>
      <c r="N66" s="14">
        <f t="shared" si="0"/>
        <v>8.75</v>
      </c>
      <c r="O66" s="14">
        <f>IF(K66&gt;0,TRUNC(AVERAGE(G66,K66,N66),2),TRUNC(AVERAGE(G66,N66),2))</f>
        <v>8.32</v>
      </c>
    </row>
    <row r="67" spans="1:15" ht="12.75" customHeight="1">
      <c r="A67" s="12">
        <v>66</v>
      </c>
      <c r="B67" s="12" t="s">
        <v>20</v>
      </c>
      <c r="C67" s="13"/>
      <c r="D67" s="12" t="s">
        <v>86</v>
      </c>
      <c r="E67" s="14">
        <v>8.8</v>
      </c>
      <c r="F67" s="15"/>
      <c r="G67" s="14">
        <f>IF(F67&gt;0,IF(E67&gt;=9.5,F67,IF(ABS(E67-F67)&lt;0.5,E67,F67)),E67)</f>
        <v>8.8</v>
      </c>
      <c r="H67" s="14"/>
      <c r="I67" s="14"/>
      <c r="J67" s="15"/>
      <c r="K67" s="14">
        <v>0</v>
      </c>
      <c r="L67" s="14">
        <v>8.55</v>
      </c>
      <c r="M67" s="15"/>
      <c r="N67" s="14">
        <f aca="true" t="shared" si="1" ref="N67:N110">IF(M67&gt;0,IF(L67&gt;=9.5,M67,IF(ABS(L67-M67)&lt;0.5,L67,M67)),L67)</f>
        <v>8.55</v>
      </c>
      <c r="O67" s="14">
        <f>IF(K67&gt;0,TRUNC(AVERAGE(G67,K67,N67),2),TRUNC(AVERAGE(G67,N67),2))</f>
        <v>8.67</v>
      </c>
    </row>
    <row r="68" spans="1:15" ht="12.75" customHeight="1">
      <c r="A68" s="12">
        <v>67</v>
      </c>
      <c r="B68" s="12" t="s">
        <v>20</v>
      </c>
      <c r="C68" s="13"/>
      <c r="D68" s="12" t="s">
        <v>87</v>
      </c>
      <c r="E68" s="14">
        <v>9.8</v>
      </c>
      <c r="F68" s="15"/>
      <c r="G68" s="14">
        <f>IF(F68&gt;0,IF(E68&gt;=9.5,F68,IF(ABS(E68-F68)&lt;0.5,E68,F68)),E68)</f>
        <v>9.8</v>
      </c>
      <c r="H68" s="14"/>
      <c r="I68" s="14"/>
      <c r="J68" s="15"/>
      <c r="K68" s="14">
        <v>0</v>
      </c>
      <c r="L68" s="14">
        <v>10</v>
      </c>
      <c r="M68" s="15"/>
      <c r="N68" s="14">
        <f t="shared" si="1"/>
        <v>10</v>
      </c>
      <c r="O68" s="14">
        <f>IF(K68&gt;0,TRUNC(AVERAGE(G68,K68,N68),2),TRUNC(AVERAGE(G68,N68),2))</f>
        <v>9.9</v>
      </c>
    </row>
    <row r="69" spans="1:15" ht="12.75" customHeight="1">
      <c r="A69" s="12">
        <v>68</v>
      </c>
      <c r="B69" s="12" t="s">
        <v>20</v>
      </c>
      <c r="C69" s="13"/>
      <c r="D69" s="12" t="s">
        <v>88</v>
      </c>
      <c r="E69" s="14">
        <v>9.1</v>
      </c>
      <c r="F69" s="15"/>
      <c r="G69" s="14">
        <f>IF(F69&gt;0,IF(E69&gt;=9.5,F69,IF(ABS(E69-F69)&lt;0.5,E69,F69)),E69)</f>
        <v>9.1</v>
      </c>
      <c r="H69" s="14"/>
      <c r="I69" s="14"/>
      <c r="J69" s="15"/>
      <c r="K69" s="14">
        <v>0</v>
      </c>
      <c r="L69" s="14">
        <v>9.85</v>
      </c>
      <c r="M69" s="15"/>
      <c r="N69" s="14">
        <f t="shared" si="1"/>
        <v>9.85</v>
      </c>
      <c r="O69" s="14">
        <f>IF(K69&gt;0,TRUNC(AVERAGE(G69,K69,N69),2),TRUNC(AVERAGE(G69,N69),2))</f>
        <v>9.47</v>
      </c>
    </row>
    <row r="70" spans="1:15" ht="12.75" customHeight="1">
      <c r="A70" s="12">
        <v>69</v>
      </c>
      <c r="B70" s="12" t="s">
        <v>20</v>
      </c>
      <c r="C70" s="13"/>
      <c r="D70" s="12" t="s">
        <v>89</v>
      </c>
      <c r="E70" s="14">
        <v>9.8</v>
      </c>
      <c r="F70" s="15"/>
      <c r="G70" s="14">
        <f>IF(F70&gt;0,IF(E70&gt;=9.5,F70,IF(ABS(E70-F70)&lt;0.5,E70,F70)),E70)</f>
        <v>9.8</v>
      </c>
      <c r="H70" s="14"/>
      <c r="I70" s="14"/>
      <c r="J70" s="15"/>
      <c r="K70" s="14">
        <v>0</v>
      </c>
      <c r="L70" s="14">
        <v>9.5</v>
      </c>
      <c r="M70" s="15"/>
      <c r="N70" s="14">
        <f t="shared" si="1"/>
        <v>9.5</v>
      </c>
      <c r="O70" s="14">
        <f>IF(K70&gt;0,TRUNC(AVERAGE(G70,K70,N70),2),TRUNC(AVERAGE(G70,N70),2))</f>
        <v>9.65</v>
      </c>
    </row>
    <row r="71" spans="1:15" ht="12.75" customHeight="1">
      <c r="A71" s="12">
        <v>70</v>
      </c>
      <c r="B71" s="12" t="s">
        <v>20</v>
      </c>
      <c r="C71" s="13"/>
      <c r="D71" s="12" t="s">
        <v>90</v>
      </c>
      <c r="E71" s="14">
        <v>8.6</v>
      </c>
      <c r="F71" s="15"/>
      <c r="G71" s="14">
        <f>IF(F71&gt;0,IF(E71&gt;=9.5,F71,IF(ABS(E71-F71)&lt;0.5,E71,F71)),E71)</f>
        <v>8.6</v>
      </c>
      <c r="H71" s="14"/>
      <c r="I71" s="14"/>
      <c r="J71" s="15"/>
      <c r="K71" s="14">
        <v>0</v>
      </c>
      <c r="L71" s="14">
        <v>6.5</v>
      </c>
      <c r="M71" s="15"/>
      <c r="N71" s="14">
        <f t="shared" si="1"/>
        <v>6.5</v>
      </c>
      <c r="O71" s="14">
        <f>IF(K71&gt;0,TRUNC(AVERAGE(G71,K71,N71),2),TRUNC(AVERAGE(G71,N71),2))</f>
        <v>7.55</v>
      </c>
    </row>
    <row r="72" spans="1:15" ht="12.75" customHeight="1">
      <c r="A72" s="12">
        <v>71</v>
      </c>
      <c r="B72" s="12" t="s">
        <v>20</v>
      </c>
      <c r="C72" s="13"/>
      <c r="D72" s="12" t="s">
        <v>91</v>
      </c>
      <c r="E72" s="14">
        <v>8.15</v>
      </c>
      <c r="F72" s="15"/>
      <c r="G72" s="14">
        <f>IF(F72&gt;0,IF(E72&gt;=9.5,F72,IF(ABS(E72-F72)&lt;0.5,E72,F72)),E72)</f>
        <v>8.15</v>
      </c>
      <c r="H72" s="14"/>
      <c r="I72" s="14"/>
      <c r="J72" s="15"/>
      <c r="K72" s="14">
        <v>0</v>
      </c>
      <c r="L72" s="14">
        <v>5.55</v>
      </c>
      <c r="M72" s="15"/>
      <c r="N72" s="14">
        <f t="shared" si="1"/>
        <v>5.55</v>
      </c>
      <c r="O72" s="14">
        <f>IF(K72&gt;0,TRUNC(AVERAGE(G72,K72,N72),2),TRUNC(AVERAGE(G72,N72),2))</f>
        <v>6.85</v>
      </c>
    </row>
    <row r="73" spans="1:15" ht="12.75" customHeight="1">
      <c r="A73" s="12">
        <v>72</v>
      </c>
      <c r="B73" s="12" t="s">
        <v>20</v>
      </c>
      <c r="C73" s="13"/>
      <c r="D73" s="12" t="s">
        <v>92</v>
      </c>
      <c r="E73" s="14">
        <v>7.45</v>
      </c>
      <c r="F73" s="15"/>
      <c r="G73" s="14">
        <f>IF(F73&gt;0,IF(E73&gt;=9.5,F73,IF(ABS(E73-F73)&lt;0.5,E73,F73)),E73)</f>
        <v>7.45</v>
      </c>
      <c r="H73" s="14"/>
      <c r="I73" s="14"/>
      <c r="J73" s="15"/>
      <c r="K73" s="14">
        <v>0</v>
      </c>
      <c r="L73" s="14">
        <v>7.4</v>
      </c>
      <c r="M73" s="15"/>
      <c r="N73" s="14">
        <f t="shared" si="1"/>
        <v>7.4</v>
      </c>
      <c r="O73" s="14">
        <f>IF(K73&gt;0,TRUNC(AVERAGE(G73,K73,N73),2),TRUNC(AVERAGE(G73,N73),2))</f>
        <v>7.42</v>
      </c>
    </row>
    <row r="74" spans="1:15" ht="12.75" customHeight="1">
      <c r="A74" s="12">
        <v>73</v>
      </c>
      <c r="B74" s="12" t="s">
        <v>20</v>
      </c>
      <c r="C74" s="13"/>
      <c r="D74" s="12" t="s">
        <v>93</v>
      </c>
      <c r="E74" s="14">
        <v>9.65</v>
      </c>
      <c r="F74" s="15"/>
      <c r="G74" s="14">
        <f>IF(F74&gt;0,IF(E74&gt;=9.5,F74,IF(ABS(E74-F74)&lt;0.5,E74,F74)),E74)</f>
        <v>9.65</v>
      </c>
      <c r="H74" s="14"/>
      <c r="I74" s="14"/>
      <c r="J74" s="15"/>
      <c r="K74" s="14">
        <v>0</v>
      </c>
      <c r="L74" s="14">
        <v>8.65</v>
      </c>
      <c r="M74" s="15"/>
      <c r="N74" s="14">
        <f t="shared" si="1"/>
        <v>8.65</v>
      </c>
      <c r="O74" s="14">
        <f>IF(K74&gt;0,TRUNC(AVERAGE(G74,K74,N74),2),TRUNC(AVERAGE(G74,N74),2))</f>
        <v>9.15</v>
      </c>
    </row>
    <row r="75" spans="1:15" ht="12.75" customHeight="1">
      <c r="A75" s="12">
        <v>74</v>
      </c>
      <c r="B75" s="12" t="s">
        <v>20</v>
      </c>
      <c r="C75" s="13"/>
      <c r="D75" s="12" t="s">
        <v>94</v>
      </c>
      <c r="E75" s="14">
        <v>8.1</v>
      </c>
      <c r="F75" s="15"/>
      <c r="G75" s="14">
        <f>IF(F75&gt;0,IF(E75&gt;=9.5,F75,IF(ABS(E75-F75)&lt;0.5,E75,F75)),E75)</f>
        <v>8.1</v>
      </c>
      <c r="H75" s="14"/>
      <c r="I75" s="14"/>
      <c r="J75" s="15"/>
      <c r="K75" s="14">
        <v>0</v>
      </c>
      <c r="L75" s="14">
        <v>8.45</v>
      </c>
      <c r="M75" s="15"/>
      <c r="N75" s="14">
        <f t="shared" si="1"/>
        <v>8.45</v>
      </c>
      <c r="O75" s="14">
        <f>IF(K75&gt;0,TRUNC(AVERAGE(G75,K75,N75),2),TRUNC(AVERAGE(G75,N75),2))</f>
        <v>8.27</v>
      </c>
    </row>
    <row r="76" spans="1:15" ht="12.75" customHeight="1">
      <c r="A76" s="12">
        <v>75</v>
      </c>
      <c r="B76" s="12" t="s">
        <v>20</v>
      </c>
      <c r="C76" s="13"/>
      <c r="D76" s="12" t="s">
        <v>95</v>
      </c>
      <c r="E76" s="14">
        <v>7.45</v>
      </c>
      <c r="F76" s="15"/>
      <c r="G76" s="14">
        <f>IF(F76&gt;0,IF(E76&gt;=9.5,F76,IF(ABS(E76-F76)&lt;0.5,E76,F76)),E76)</f>
        <v>7.45</v>
      </c>
      <c r="H76" s="14"/>
      <c r="I76" s="14"/>
      <c r="J76" s="15"/>
      <c r="K76" s="14">
        <v>0</v>
      </c>
      <c r="L76" s="14">
        <v>7.15</v>
      </c>
      <c r="M76" s="15"/>
      <c r="N76" s="14">
        <f t="shared" si="1"/>
        <v>7.15</v>
      </c>
      <c r="O76" s="14">
        <f>IF(K76&gt;0,TRUNC(AVERAGE(G76,K76,N76),2),TRUNC(AVERAGE(G76,N76),2))</f>
        <v>7.3</v>
      </c>
    </row>
    <row r="77" spans="1:15" ht="12.75" customHeight="1">
      <c r="A77" s="12">
        <v>76</v>
      </c>
      <c r="B77" s="12" t="s">
        <v>20</v>
      </c>
      <c r="C77" s="13"/>
      <c r="D77" s="12" t="s">
        <v>96</v>
      </c>
      <c r="E77" s="14">
        <v>9.7</v>
      </c>
      <c r="F77" s="15"/>
      <c r="G77" s="14">
        <f>IF(F77&gt;0,IF(E77&gt;=9.5,F77,IF(ABS(E77-F77)&lt;0.5,E77,F77)),E77)</f>
        <v>9.7</v>
      </c>
      <c r="H77" s="14"/>
      <c r="I77" s="14"/>
      <c r="J77" s="15"/>
      <c r="K77" s="14">
        <v>0</v>
      </c>
      <c r="L77" s="14">
        <v>7.4</v>
      </c>
      <c r="M77" s="15"/>
      <c r="N77" s="14">
        <f t="shared" si="1"/>
        <v>7.4</v>
      </c>
      <c r="O77" s="14">
        <f>IF(K77&gt;0,TRUNC(AVERAGE(G77,K77,N77),2),TRUNC(AVERAGE(G77,N77),2))</f>
        <v>8.55</v>
      </c>
    </row>
    <row r="78" spans="1:15" ht="12.75" customHeight="1">
      <c r="A78" s="12">
        <v>77</v>
      </c>
      <c r="B78" s="12" t="s">
        <v>20</v>
      </c>
      <c r="C78" s="13"/>
      <c r="D78" s="12" t="s">
        <v>97</v>
      </c>
      <c r="E78" s="14">
        <v>8.2</v>
      </c>
      <c r="F78" s="15"/>
      <c r="G78" s="14">
        <f>IF(F78&gt;0,IF(E78&gt;=9.5,F78,IF(ABS(E78-F78)&lt;0.5,E78,F78)),E78)</f>
        <v>8.2</v>
      </c>
      <c r="H78" s="14"/>
      <c r="I78" s="14"/>
      <c r="J78" s="15"/>
      <c r="K78" s="14">
        <v>0</v>
      </c>
      <c r="L78" s="14">
        <v>5.05</v>
      </c>
      <c r="M78" s="15"/>
      <c r="N78" s="14">
        <f t="shared" si="1"/>
        <v>5.05</v>
      </c>
      <c r="O78" s="14">
        <f>IF(K78&gt;0,TRUNC(AVERAGE(G78,K78,N78),2),TRUNC(AVERAGE(G78,N78),2))</f>
        <v>6.62</v>
      </c>
    </row>
    <row r="79" spans="1:15" ht="12.75" customHeight="1">
      <c r="A79" s="12">
        <v>78</v>
      </c>
      <c r="B79" s="12" t="s">
        <v>20</v>
      </c>
      <c r="C79" s="13"/>
      <c r="D79" s="12" t="s">
        <v>98</v>
      </c>
      <c r="E79" s="14">
        <v>8</v>
      </c>
      <c r="F79" s="15"/>
      <c r="G79" s="14">
        <f>IF(F79&gt;0,IF(E79&gt;=9.5,F79,IF(ABS(E79-F79)&lt;0.5,E79,F79)),E79)</f>
        <v>8</v>
      </c>
      <c r="H79" s="14"/>
      <c r="I79" s="14"/>
      <c r="J79" s="15"/>
      <c r="K79" s="14">
        <v>0</v>
      </c>
      <c r="L79" s="14">
        <v>7.7</v>
      </c>
      <c r="M79" s="15"/>
      <c r="N79" s="14">
        <f t="shared" si="1"/>
        <v>7.7</v>
      </c>
      <c r="O79" s="14">
        <f>IF(K79&gt;0,TRUNC(AVERAGE(G79,K79,N79),2),TRUNC(AVERAGE(G79,N79),2))</f>
        <v>7.85</v>
      </c>
    </row>
    <row r="80" spans="1:15" ht="12.75" customHeight="1">
      <c r="A80" s="12">
        <v>79</v>
      </c>
      <c r="B80" s="12" t="s">
        <v>20</v>
      </c>
      <c r="C80" s="13"/>
      <c r="D80" s="12" t="s">
        <v>99</v>
      </c>
      <c r="E80" s="14">
        <v>8</v>
      </c>
      <c r="F80" s="15"/>
      <c r="G80" s="14">
        <f>IF(F80&gt;0,IF(E80&gt;=9.5,F80,IF(ABS(E80-F80)&lt;0.5,E80,F80)),E80)</f>
        <v>8</v>
      </c>
      <c r="H80" s="14"/>
      <c r="I80" s="14"/>
      <c r="J80" s="15"/>
      <c r="K80" s="14">
        <v>0</v>
      </c>
      <c r="L80" s="14">
        <v>5.9</v>
      </c>
      <c r="M80" s="15"/>
      <c r="N80" s="14">
        <f t="shared" si="1"/>
        <v>5.9</v>
      </c>
      <c r="O80" s="14">
        <f>IF(K80&gt;0,TRUNC(AVERAGE(G80,K80,N80),2),TRUNC(AVERAGE(G80,N80),2))</f>
        <v>6.95</v>
      </c>
    </row>
    <row r="81" spans="1:15" ht="12.75" customHeight="1">
      <c r="A81" s="12">
        <v>80</v>
      </c>
      <c r="B81" s="12" t="s">
        <v>20</v>
      </c>
      <c r="C81" s="13"/>
      <c r="D81" s="12" t="s">
        <v>100</v>
      </c>
      <c r="E81" s="14">
        <v>8.2</v>
      </c>
      <c r="F81" s="15"/>
      <c r="G81" s="14">
        <f>IF(F81&gt;0,IF(E81&gt;=9.5,F81,IF(ABS(E81-F81)&lt;0.5,E81,F81)),E81)</f>
        <v>8.2</v>
      </c>
      <c r="H81" s="14"/>
      <c r="I81" s="14"/>
      <c r="J81" s="15"/>
      <c r="K81" s="14">
        <v>0</v>
      </c>
      <c r="L81" s="14">
        <v>7.8</v>
      </c>
      <c r="M81" s="15"/>
      <c r="N81" s="14">
        <f t="shared" si="1"/>
        <v>7.8</v>
      </c>
      <c r="O81" s="14">
        <f>IF(K81&gt;0,TRUNC(AVERAGE(G81,K81,N81),2),TRUNC(AVERAGE(G81,N81),2))</f>
        <v>8</v>
      </c>
    </row>
    <row r="82" spans="1:15" ht="12.75" customHeight="1">
      <c r="A82" s="12">
        <v>81</v>
      </c>
      <c r="B82" s="12" t="s">
        <v>20</v>
      </c>
      <c r="C82" s="13"/>
      <c r="D82" s="12" t="s">
        <v>101</v>
      </c>
      <c r="E82" s="14">
        <v>6.7</v>
      </c>
      <c r="F82" s="15"/>
      <c r="G82" s="14">
        <f>IF(F82&gt;0,IF(E82&gt;=9.5,F82,IF(ABS(E82-F82)&lt;0.5,E82,F82)),E82)</f>
        <v>6.7</v>
      </c>
      <c r="H82" s="14"/>
      <c r="I82" s="14"/>
      <c r="J82" s="15"/>
      <c r="K82" s="14">
        <v>0</v>
      </c>
      <c r="L82" s="14">
        <v>8.75</v>
      </c>
      <c r="M82" s="15"/>
      <c r="N82" s="14">
        <f t="shared" si="1"/>
        <v>8.75</v>
      </c>
      <c r="O82" s="14">
        <f>IF(K82&gt;0,TRUNC(AVERAGE(G82,K82,N82),2),TRUNC(AVERAGE(G82,N82),2))</f>
        <v>7.72</v>
      </c>
    </row>
    <row r="83" spans="1:15" ht="12.75" customHeight="1">
      <c r="A83" s="12">
        <v>82</v>
      </c>
      <c r="B83" s="12" t="s">
        <v>20</v>
      </c>
      <c r="C83" s="13"/>
      <c r="D83" s="12" t="s">
        <v>102</v>
      </c>
      <c r="E83" s="14">
        <v>8.55</v>
      </c>
      <c r="F83" s="15"/>
      <c r="G83" s="14">
        <f>IF(F83&gt;0,IF(E83&gt;=9.5,F83,IF(ABS(E83-F83)&lt;0.5,E83,F83)),E83)</f>
        <v>8.55</v>
      </c>
      <c r="H83" s="14"/>
      <c r="I83" s="14"/>
      <c r="J83" s="15"/>
      <c r="K83" s="14">
        <v>0</v>
      </c>
      <c r="L83" s="14">
        <v>8.2</v>
      </c>
      <c r="M83" s="15"/>
      <c r="N83" s="14">
        <f t="shared" si="1"/>
        <v>8.2</v>
      </c>
      <c r="O83" s="14">
        <f>IF(K83&gt;0,TRUNC(AVERAGE(G83,K83,N83),2),TRUNC(AVERAGE(G83,N83),2))</f>
        <v>8.37</v>
      </c>
    </row>
    <row r="84" spans="1:15" ht="12.75" customHeight="1">
      <c r="A84" s="12">
        <v>83</v>
      </c>
      <c r="B84" s="12" t="s">
        <v>20</v>
      </c>
      <c r="C84" s="13"/>
      <c r="D84" s="12" t="s">
        <v>103</v>
      </c>
      <c r="E84" s="14">
        <v>8.05</v>
      </c>
      <c r="F84" s="15"/>
      <c r="G84" s="14">
        <f>IF(F84&gt;0,IF(E84&gt;=9.5,F84,IF(ABS(E84-F84)&lt;0.5,E84,F84)),E84)</f>
        <v>8.05</v>
      </c>
      <c r="H84" s="14"/>
      <c r="I84" s="14"/>
      <c r="J84" s="15"/>
      <c r="K84" s="14">
        <v>0</v>
      </c>
      <c r="L84" s="14">
        <v>7.55</v>
      </c>
      <c r="M84" s="15"/>
      <c r="N84" s="14">
        <f t="shared" si="1"/>
        <v>7.55</v>
      </c>
      <c r="O84" s="14">
        <f>IF(K84&gt;0,TRUNC(AVERAGE(G84,K84,N84),2),TRUNC(AVERAGE(G84,N84),2))</f>
        <v>7.8</v>
      </c>
    </row>
    <row r="85" spans="1:15" ht="12.75" customHeight="1">
      <c r="A85" s="12">
        <v>84</v>
      </c>
      <c r="B85" s="12" t="s">
        <v>20</v>
      </c>
      <c r="C85" s="13"/>
      <c r="D85" s="12" t="s">
        <v>104</v>
      </c>
      <c r="E85" s="14">
        <v>8.5</v>
      </c>
      <c r="F85" s="15"/>
      <c r="G85" s="14">
        <f>IF(F85&gt;0,IF(E85&gt;=9.5,F85,IF(ABS(E85-F85)&lt;0.5,E85,F85)),E85)</f>
        <v>8.5</v>
      </c>
      <c r="H85" s="14"/>
      <c r="I85" s="14"/>
      <c r="J85" s="15"/>
      <c r="K85" s="14">
        <v>0</v>
      </c>
      <c r="L85" s="14">
        <v>3.9</v>
      </c>
      <c r="M85" s="15"/>
      <c r="N85" s="14">
        <f t="shared" si="1"/>
        <v>3.9</v>
      </c>
      <c r="O85" s="14">
        <f>IF(K85&gt;0,TRUNC(AVERAGE(G85,K85,N85),2),TRUNC(AVERAGE(G85,N85),2))</f>
        <v>6.2</v>
      </c>
    </row>
    <row r="86" spans="1:15" ht="12.75" customHeight="1">
      <c r="A86" s="12">
        <v>85</v>
      </c>
      <c r="B86" s="12" t="s">
        <v>20</v>
      </c>
      <c r="C86" s="13"/>
      <c r="D86" s="12" t="s">
        <v>105</v>
      </c>
      <c r="E86" s="14">
        <v>6.9</v>
      </c>
      <c r="F86" s="15"/>
      <c r="G86" s="14">
        <f>IF(F86&gt;0,IF(E86&gt;=9.5,F86,IF(ABS(E86-F86)&lt;0.5,E86,F86)),E86)</f>
        <v>6.9</v>
      </c>
      <c r="H86" s="14"/>
      <c r="I86" s="14"/>
      <c r="J86" s="15"/>
      <c r="K86" s="14">
        <v>0</v>
      </c>
      <c r="L86" s="14">
        <v>2.8</v>
      </c>
      <c r="M86" s="15"/>
      <c r="N86" s="14">
        <f t="shared" si="1"/>
        <v>2.8</v>
      </c>
      <c r="O86" s="14">
        <f>IF(K86&gt;0,TRUNC(AVERAGE(G86,K86,N86),2),TRUNC(AVERAGE(G86,N86),2))</f>
        <v>4.85</v>
      </c>
    </row>
    <row r="87" spans="1:15" ht="12.75" customHeight="1">
      <c r="A87" s="12">
        <v>86</v>
      </c>
      <c r="B87" s="12" t="s">
        <v>20</v>
      </c>
      <c r="C87" s="13"/>
      <c r="D87" s="12" t="s">
        <v>106</v>
      </c>
      <c r="E87" s="14">
        <v>8.75</v>
      </c>
      <c r="F87" s="15"/>
      <c r="G87" s="14">
        <f>IF(F87&gt;0,IF(E87&gt;=9.5,F87,IF(ABS(E87-F87)&lt;0.5,E87,F87)),E87)</f>
        <v>8.75</v>
      </c>
      <c r="H87" s="14"/>
      <c r="I87" s="14"/>
      <c r="J87" s="15"/>
      <c r="K87" s="14">
        <v>0</v>
      </c>
      <c r="L87" s="14">
        <v>5.6</v>
      </c>
      <c r="M87" s="15"/>
      <c r="N87" s="14">
        <f t="shared" si="1"/>
        <v>5.6</v>
      </c>
      <c r="O87" s="14">
        <f>IF(K87&gt;0,TRUNC(AVERAGE(G87,K87,N87),2),TRUNC(AVERAGE(G87,N87),2))</f>
        <v>7.17</v>
      </c>
    </row>
    <row r="88" spans="1:15" ht="12.75" customHeight="1">
      <c r="A88" s="12">
        <v>87</v>
      </c>
      <c r="B88" s="12" t="s">
        <v>20</v>
      </c>
      <c r="C88" s="13"/>
      <c r="D88" s="12" t="s">
        <v>107</v>
      </c>
      <c r="E88" s="14">
        <v>4.9</v>
      </c>
      <c r="F88" s="15"/>
      <c r="G88" s="14">
        <f>IF(F88&gt;0,IF(E88&gt;=9.5,F88,IF(ABS(E88-F88)&lt;0.5,E88,F88)),E88)</f>
        <v>4.9</v>
      </c>
      <c r="H88" s="14"/>
      <c r="I88" s="14"/>
      <c r="J88" s="15"/>
      <c r="K88" s="14">
        <v>0</v>
      </c>
      <c r="L88" s="14">
        <v>4.7</v>
      </c>
      <c r="M88" s="15"/>
      <c r="N88" s="14">
        <f t="shared" si="1"/>
        <v>4.7</v>
      </c>
      <c r="O88" s="14">
        <f>IF(K88&gt;0,TRUNC(AVERAGE(G88,K88,N88),2),TRUNC(AVERAGE(G88,N88),2))</f>
        <v>4.8</v>
      </c>
    </row>
    <row r="89" spans="1:15" ht="12.75" customHeight="1">
      <c r="A89" s="12">
        <v>88</v>
      </c>
      <c r="B89" s="12" t="s">
        <v>20</v>
      </c>
      <c r="C89" s="13"/>
      <c r="D89" s="12" t="s">
        <v>108</v>
      </c>
      <c r="E89" s="14">
        <v>9.7</v>
      </c>
      <c r="F89" s="15"/>
      <c r="G89" s="14">
        <f>IF(F89&gt;0,IF(E89&gt;=9.5,F89,IF(ABS(E89-F89)&lt;0.5,E89,F89)),E89)</f>
        <v>9.7</v>
      </c>
      <c r="H89" s="14"/>
      <c r="I89" s="14"/>
      <c r="J89" s="15"/>
      <c r="K89" s="14">
        <v>0</v>
      </c>
      <c r="L89" s="14">
        <v>9.2</v>
      </c>
      <c r="M89" s="15"/>
      <c r="N89" s="14">
        <f t="shared" si="1"/>
        <v>9.2</v>
      </c>
      <c r="O89" s="14">
        <f>IF(K89&gt;0,TRUNC(AVERAGE(G89,K89,N89),2),TRUNC(AVERAGE(G89,N89),2))</f>
        <v>9.45</v>
      </c>
    </row>
    <row r="90" spans="1:15" ht="12.75" customHeight="1">
      <c r="A90" s="12">
        <v>89</v>
      </c>
      <c r="B90" s="12" t="s">
        <v>20</v>
      </c>
      <c r="C90" s="13"/>
      <c r="D90" s="12" t="s">
        <v>109</v>
      </c>
      <c r="E90" s="14">
        <v>7.7</v>
      </c>
      <c r="F90" s="15"/>
      <c r="G90" s="14">
        <f>IF(F90&gt;0,IF(E90&gt;=9.5,F90,IF(ABS(E90-F90)&lt;0.5,E90,F90)),E90)</f>
        <v>7.7</v>
      </c>
      <c r="H90" s="14"/>
      <c r="I90" s="14"/>
      <c r="J90" s="15"/>
      <c r="K90" s="14">
        <v>0</v>
      </c>
      <c r="L90" s="14">
        <v>8.6</v>
      </c>
      <c r="M90" s="15"/>
      <c r="N90" s="14">
        <f t="shared" si="1"/>
        <v>8.6</v>
      </c>
      <c r="O90" s="14">
        <f>IF(K90&gt;0,TRUNC(AVERAGE(G90,K90,N90),2),TRUNC(AVERAGE(G90,N90),2))</f>
        <v>8.15</v>
      </c>
    </row>
    <row r="91" spans="1:15" ht="12.75" customHeight="1">
      <c r="A91" s="12">
        <v>90</v>
      </c>
      <c r="B91" s="12" t="s">
        <v>20</v>
      </c>
      <c r="C91" s="13"/>
      <c r="D91" s="12" t="s">
        <v>110</v>
      </c>
      <c r="E91" s="14">
        <v>9.2</v>
      </c>
      <c r="F91" s="15"/>
      <c r="G91" s="14">
        <f>IF(F91&gt;0,IF(E91&gt;=9.5,F91,IF(ABS(E91-F91)&lt;0.5,E91,F91)),E91)</f>
        <v>9.2</v>
      </c>
      <c r="H91" s="14"/>
      <c r="I91" s="14"/>
      <c r="J91" s="15"/>
      <c r="K91" s="14">
        <v>0</v>
      </c>
      <c r="L91" s="14">
        <v>6.25</v>
      </c>
      <c r="M91" s="15"/>
      <c r="N91" s="14">
        <f t="shared" si="1"/>
        <v>6.25</v>
      </c>
      <c r="O91" s="14">
        <f>IF(K91&gt;0,TRUNC(AVERAGE(G91,K91,N91),2),TRUNC(AVERAGE(G91,N91),2))</f>
        <v>7.72</v>
      </c>
    </row>
    <row r="92" spans="1:15" ht="12.75" customHeight="1">
      <c r="A92" s="12">
        <v>91</v>
      </c>
      <c r="B92" s="12" t="s">
        <v>20</v>
      </c>
      <c r="C92" s="13"/>
      <c r="D92" s="12" t="s">
        <v>111</v>
      </c>
      <c r="E92" s="14">
        <v>9.15</v>
      </c>
      <c r="F92" s="15"/>
      <c r="G92" s="14">
        <f>IF(F92&gt;0,IF(E92&gt;=9.5,F92,IF(ABS(E92-F92)&lt;0.5,E92,F92)),E92)</f>
        <v>9.15</v>
      </c>
      <c r="H92" s="14"/>
      <c r="I92" s="14"/>
      <c r="J92" s="15"/>
      <c r="K92" s="14">
        <v>0</v>
      </c>
      <c r="L92" s="14">
        <v>10</v>
      </c>
      <c r="M92" s="15"/>
      <c r="N92" s="14">
        <f t="shared" si="1"/>
        <v>10</v>
      </c>
      <c r="O92" s="14">
        <f>IF(K92&gt;0,TRUNC(AVERAGE(G92,K92,N92),2),TRUNC(AVERAGE(G92,N92),2))</f>
        <v>9.57</v>
      </c>
    </row>
    <row r="93" spans="1:15" ht="12.75" customHeight="1">
      <c r="A93" s="12">
        <v>92</v>
      </c>
      <c r="B93" s="12" t="s">
        <v>20</v>
      </c>
      <c r="C93" s="13"/>
      <c r="D93" s="12" t="s">
        <v>112</v>
      </c>
      <c r="E93" s="14">
        <v>9.35</v>
      </c>
      <c r="F93" s="15"/>
      <c r="G93" s="14">
        <f>IF(F93&gt;0,IF(E93&gt;=9.5,F93,IF(ABS(E93-F93)&lt;0.5,E93,F93)),E93)</f>
        <v>9.35</v>
      </c>
      <c r="H93" s="14"/>
      <c r="I93" s="14"/>
      <c r="J93" s="15"/>
      <c r="K93" s="14">
        <v>0</v>
      </c>
      <c r="L93" s="14">
        <v>9.05</v>
      </c>
      <c r="M93" s="15"/>
      <c r="N93" s="14">
        <f t="shared" si="1"/>
        <v>9.05</v>
      </c>
      <c r="O93" s="14">
        <f>IF(K93&gt;0,TRUNC(AVERAGE(G93,K93,N93),2),TRUNC(AVERAGE(G93,N93),2))</f>
        <v>9.2</v>
      </c>
    </row>
    <row r="94" spans="1:15" ht="12.75" customHeight="1">
      <c r="A94" s="12">
        <v>93</v>
      </c>
      <c r="B94" s="12" t="s">
        <v>20</v>
      </c>
      <c r="C94" s="13"/>
      <c r="D94" s="12" t="s">
        <v>113</v>
      </c>
      <c r="E94" s="14">
        <v>9.1</v>
      </c>
      <c r="F94" s="15"/>
      <c r="G94" s="14">
        <f>IF(F94&gt;0,IF(E94&gt;=9.5,F94,IF(ABS(E94-F94)&lt;0.5,E94,F94)),E94)</f>
        <v>9.1</v>
      </c>
      <c r="H94" s="14"/>
      <c r="I94" s="14"/>
      <c r="J94" s="15"/>
      <c r="K94" s="14">
        <v>0</v>
      </c>
      <c r="L94" s="14">
        <v>8.3</v>
      </c>
      <c r="M94" s="15"/>
      <c r="N94" s="14">
        <f t="shared" si="1"/>
        <v>8.3</v>
      </c>
      <c r="O94" s="14">
        <f>IF(K94&gt;0,TRUNC(AVERAGE(G94,K94,N94),2),TRUNC(AVERAGE(G94,N94),2))</f>
        <v>8.7</v>
      </c>
    </row>
    <row r="95" spans="1:15" ht="12.75" customHeight="1">
      <c r="A95" s="12">
        <v>94</v>
      </c>
      <c r="B95" s="12" t="s">
        <v>20</v>
      </c>
      <c r="C95" s="13"/>
      <c r="D95" s="12" t="s">
        <v>114</v>
      </c>
      <c r="E95" s="14">
        <v>9.6</v>
      </c>
      <c r="F95" s="15"/>
      <c r="G95" s="14">
        <f>IF(F95&gt;0,IF(E95&gt;=9.5,F95,IF(ABS(E95-F95)&lt;0.5,E95,F95)),E95)</f>
        <v>9.6</v>
      </c>
      <c r="H95" s="14"/>
      <c r="I95" s="14"/>
      <c r="J95" s="15"/>
      <c r="K95" s="14">
        <v>0</v>
      </c>
      <c r="L95" s="14">
        <v>9.9</v>
      </c>
      <c r="M95" s="15"/>
      <c r="N95" s="14">
        <f t="shared" si="1"/>
        <v>9.9</v>
      </c>
      <c r="O95" s="14">
        <f>IF(K95&gt;0,TRUNC(AVERAGE(G95,K95,N95),2),TRUNC(AVERAGE(G95,N95),2))</f>
        <v>9.75</v>
      </c>
    </row>
    <row r="96" spans="1:15" ht="12.75" customHeight="1">
      <c r="A96" s="12">
        <v>95</v>
      </c>
      <c r="B96" s="12" t="s">
        <v>20</v>
      </c>
      <c r="C96" s="13"/>
      <c r="D96" s="12" t="s">
        <v>115</v>
      </c>
      <c r="E96" s="14">
        <v>8.75</v>
      </c>
      <c r="F96" s="15"/>
      <c r="G96" s="14">
        <f>IF(F96&gt;0,IF(E96&gt;=9.5,F96,IF(ABS(E96-F96)&lt;0.5,E96,F96)),E96)</f>
        <v>8.75</v>
      </c>
      <c r="H96" s="14"/>
      <c r="I96" s="14"/>
      <c r="J96" s="15"/>
      <c r="K96" s="14">
        <v>0</v>
      </c>
      <c r="L96" s="14">
        <v>9.4</v>
      </c>
      <c r="M96" s="15"/>
      <c r="N96" s="14">
        <f t="shared" si="1"/>
        <v>9.4</v>
      </c>
      <c r="O96" s="14">
        <f>IF(K96&gt;0,TRUNC(AVERAGE(G96,K96,N96),2),TRUNC(AVERAGE(G96,N96),2))</f>
        <v>9.07</v>
      </c>
    </row>
    <row r="97" spans="1:15" ht="12.75" customHeight="1">
      <c r="A97" s="12">
        <v>96</v>
      </c>
      <c r="B97" s="12" t="s">
        <v>20</v>
      </c>
      <c r="C97" s="13"/>
      <c r="D97" s="12" t="s">
        <v>116</v>
      </c>
      <c r="E97" s="14">
        <v>8.15</v>
      </c>
      <c r="F97" s="15"/>
      <c r="G97" s="14">
        <f>IF(F97&gt;0,IF(E97&gt;=9.5,F97,IF(ABS(E97-F97)&lt;0.5,E97,F97)),E97)</f>
        <v>8.15</v>
      </c>
      <c r="H97" s="14"/>
      <c r="I97" s="14"/>
      <c r="J97" s="15"/>
      <c r="K97" s="14">
        <v>0</v>
      </c>
      <c r="L97" s="14">
        <v>8.4</v>
      </c>
      <c r="M97" s="15"/>
      <c r="N97" s="14">
        <f t="shared" si="1"/>
        <v>8.4</v>
      </c>
      <c r="O97" s="14">
        <f>IF(K97&gt;0,TRUNC(AVERAGE(G97,K97,N97),2),TRUNC(AVERAGE(G97,N97),2))</f>
        <v>8.27</v>
      </c>
    </row>
    <row r="98" spans="1:15" ht="12.75" customHeight="1">
      <c r="A98" s="12">
        <v>97</v>
      </c>
      <c r="B98" s="12" t="s">
        <v>20</v>
      </c>
      <c r="C98" s="13"/>
      <c r="D98" s="12" t="s">
        <v>117</v>
      </c>
      <c r="E98" s="14">
        <v>9.45</v>
      </c>
      <c r="F98" s="15"/>
      <c r="G98" s="14">
        <f>IF(F98&gt;0,IF(E98&gt;=9.5,F98,IF(ABS(E98-F98)&lt;0.5,E98,F98)),E98)</f>
        <v>9.45</v>
      </c>
      <c r="H98" s="14"/>
      <c r="I98" s="14"/>
      <c r="J98" s="15"/>
      <c r="K98" s="14">
        <v>0</v>
      </c>
      <c r="L98" s="14">
        <v>7.35</v>
      </c>
      <c r="M98" s="15"/>
      <c r="N98" s="14">
        <f t="shared" si="1"/>
        <v>7.35</v>
      </c>
      <c r="O98" s="14">
        <f>IF(K98&gt;0,TRUNC(AVERAGE(G98,K98,N98),2),TRUNC(AVERAGE(G98,N98),2))</f>
        <v>8.4</v>
      </c>
    </row>
    <row r="99" spans="1:15" ht="12.75" customHeight="1">
      <c r="A99" s="12">
        <v>98</v>
      </c>
      <c r="B99" s="12" t="s">
        <v>20</v>
      </c>
      <c r="C99" s="13"/>
      <c r="D99" s="12" t="s">
        <v>118</v>
      </c>
      <c r="E99" s="14">
        <v>9.35</v>
      </c>
      <c r="F99" s="15"/>
      <c r="G99" s="14">
        <f>IF(F99&gt;0,IF(E99&gt;=9.5,F99,IF(ABS(E99-F99)&lt;0.5,E99,F99)),E99)</f>
        <v>9.35</v>
      </c>
      <c r="H99" s="14"/>
      <c r="I99" s="14"/>
      <c r="J99" s="15"/>
      <c r="K99" s="14">
        <v>0</v>
      </c>
      <c r="L99" s="14">
        <v>9.6</v>
      </c>
      <c r="M99" s="15"/>
      <c r="N99" s="14">
        <f t="shared" si="1"/>
        <v>9.6</v>
      </c>
      <c r="O99" s="14">
        <f>IF(K99&gt;0,TRUNC(AVERAGE(G99,K99,N99),2),TRUNC(AVERAGE(G99,N99),2))</f>
        <v>9.47</v>
      </c>
    </row>
    <row r="100" spans="1:15" ht="12.75" customHeight="1">
      <c r="A100" s="12">
        <v>99</v>
      </c>
      <c r="B100" s="12" t="s">
        <v>20</v>
      </c>
      <c r="C100" s="13"/>
      <c r="D100" s="12" t="s">
        <v>119</v>
      </c>
      <c r="E100" s="14">
        <v>9.15</v>
      </c>
      <c r="F100" s="15"/>
      <c r="G100" s="14">
        <f>IF(F100&gt;0,IF(E100&gt;=9.5,F100,IF(ABS(E100-F100)&lt;0.5,E100,F100)),E100)</f>
        <v>9.15</v>
      </c>
      <c r="H100" s="14"/>
      <c r="I100" s="14"/>
      <c r="J100" s="15"/>
      <c r="K100" s="14">
        <v>0</v>
      </c>
      <c r="L100" s="14">
        <v>9.5</v>
      </c>
      <c r="M100" s="15"/>
      <c r="N100" s="14">
        <f t="shared" si="1"/>
        <v>9.5</v>
      </c>
      <c r="O100" s="14">
        <f>IF(K100&gt;0,TRUNC(AVERAGE(G100,K100,N100),2),TRUNC(AVERAGE(G100,N100),2))</f>
        <v>9.32</v>
      </c>
    </row>
    <row r="101" spans="1:15" ht="12.75" customHeight="1">
      <c r="A101" s="12">
        <v>100</v>
      </c>
      <c r="B101" s="12" t="s">
        <v>20</v>
      </c>
      <c r="C101" s="13"/>
      <c r="D101" s="12" t="s">
        <v>120</v>
      </c>
      <c r="E101" s="14">
        <v>8.2</v>
      </c>
      <c r="F101" s="15"/>
      <c r="G101" s="14">
        <f>IF(F101&gt;0,IF(E101&gt;=9.5,F101,IF(ABS(E101-F101)&lt;0.5,E101,F101)),E101)</f>
        <v>8.2</v>
      </c>
      <c r="H101" s="14"/>
      <c r="I101" s="14"/>
      <c r="J101" s="15"/>
      <c r="K101" s="14">
        <v>0</v>
      </c>
      <c r="L101" s="14">
        <v>6.6</v>
      </c>
      <c r="M101" s="15"/>
      <c r="N101" s="14">
        <f t="shared" si="1"/>
        <v>6.6</v>
      </c>
      <c r="O101" s="14">
        <f>IF(K101&gt;0,TRUNC(AVERAGE(G101,K101,N101),2),TRUNC(AVERAGE(G101,N101),2))</f>
        <v>7.4</v>
      </c>
    </row>
    <row r="102" spans="1:15" ht="12.75" customHeight="1">
      <c r="A102" s="12">
        <v>101</v>
      </c>
      <c r="B102" s="12" t="s">
        <v>20</v>
      </c>
      <c r="C102" s="13"/>
      <c r="D102" s="12" t="s">
        <v>121</v>
      </c>
      <c r="E102" s="14">
        <v>8.2</v>
      </c>
      <c r="F102" s="15"/>
      <c r="G102" s="14">
        <f>IF(F102&gt;0,IF(E102&gt;=9.5,F102,IF(ABS(E102-F102)&lt;0.5,E102,F102)),E102)</f>
        <v>8.2</v>
      </c>
      <c r="H102" s="14"/>
      <c r="I102" s="14"/>
      <c r="J102" s="15"/>
      <c r="K102" s="14">
        <v>0</v>
      </c>
      <c r="L102" s="14">
        <v>5.45</v>
      </c>
      <c r="M102" s="15"/>
      <c r="N102" s="14">
        <f t="shared" si="1"/>
        <v>5.45</v>
      </c>
      <c r="O102" s="14">
        <f>IF(K102&gt;0,TRUNC(AVERAGE(G102,K102,N102),2),TRUNC(AVERAGE(G102,N102),2))</f>
        <v>6.82</v>
      </c>
    </row>
    <row r="103" spans="1:15" ht="12.75" customHeight="1">
      <c r="A103" s="12">
        <v>102</v>
      </c>
      <c r="B103" s="12" t="s">
        <v>20</v>
      </c>
      <c r="C103" s="13"/>
      <c r="D103" s="12" t="s">
        <v>122</v>
      </c>
      <c r="E103" s="14">
        <v>8.75</v>
      </c>
      <c r="F103" s="15"/>
      <c r="G103" s="14">
        <f>IF(F103&gt;0,IF(E103&gt;=9.5,F103,IF(ABS(E103-F103)&lt;0.5,E103,F103)),E103)</f>
        <v>8.75</v>
      </c>
      <c r="H103" s="14"/>
      <c r="I103" s="14"/>
      <c r="J103" s="15"/>
      <c r="K103" s="14">
        <v>0</v>
      </c>
      <c r="L103" s="14">
        <v>8.45</v>
      </c>
      <c r="M103" s="15"/>
      <c r="N103" s="14">
        <f t="shared" si="1"/>
        <v>8.45</v>
      </c>
      <c r="O103" s="14">
        <f>IF(K103&gt;0,TRUNC(AVERAGE(G103,K103,N103),2),TRUNC(AVERAGE(G103,N103),2))</f>
        <v>8.6</v>
      </c>
    </row>
    <row r="104" spans="1:15" ht="12.75" customHeight="1">
      <c r="A104" s="12">
        <v>103</v>
      </c>
      <c r="B104" s="12" t="s">
        <v>20</v>
      </c>
      <c r="C104" s="13"/>
      <c r="D104" s="12" t="s">
        <v>123</v>
      </c>
      <c r="E104" s="14">
        <v>8.4</v>
      </c>
      <c r="F104" s="15"/>
      <c r="G104" s="14">
        <f>IF(F104&gt;0,IF(E104&gt;=9.5,F104,IF(ABS(E104-F104)&lt;0.5,E104,F104)),E104)</f>
        <v>8.4</v>
      </c>
      <c r="H104" s="14"/>
      <c r="I104" s="14"/>
      <c r="J104" s="15"/>
      <c r="K104" s="14">
        <v>0</v>
      </c>
      <c r="L104" s="14">
        <v>4.9</v>
      </c>
      <c r="M104" s="15"/>
      <c r="N104" s="14">
        <f t="shared" si="1"/>
        <v>4.9</v>
      </c>
      <c r="O104" s="14">
        <f>IF(K104&gt;0,TRUNC(AVERAGE(G104,K104,N104),2),TRUNC(AVERAGE(G104,N104),2))</f>
        <v>6.65</v>
      </c>
    </row>
    <row r="105" spans="1:15" ht="12.75" customHeight="1">
      <c r="A105" s="12">
        <v>104</v>
      </c>
      <c r="B105" s="12" t="s">
        <v>20</v>
      </c>
      <c r="C105" s="13"/>
      <c r="D105" s="12" t="s">
        <v>124</v>
      </c>
      <c r="E105" s="14">
        <v>9.55</v>
      </c>
      <c r="F105" s="15"/>
      <c r="G105" s="14">
        <f>IF(F105&gt;0,IF(E105&gt;=9.5,F105,IF(ABS(E105-F105)&lt;0.5,E105,F105)),E105)</f>
        <v>9.55</v>
      </c>
      <c r="H105" s="14"/>
      <c r="I105" s="14"/>
      <c r="J105" s="15"/>
      <c r="K105" s="14">
        <v>0</v>
      </c>
      <c r="L105" s="14">
        <v>10</v>
      </c>
      <c r="M105" s="15"/>
      <c r="N105" s="14">
        <f t="shared" si="1"/>
        <v>10</v>
      </c>
      <c r="O105" s="14">
        <f>IF(K105&gt;0,TRUNC(AVERAGE(G105,K105,N105),2),TRUNC(AVERAGE(G105,N105),2))</f>
        <v>9.77</v>
      </c>
    </row>
    <row r="106" spans="1:15" ht="12.75" customHeight="1">
      <c r="A106" s="12">
        <v>105</v>
      </c>
      <c r="B106" s="12" t="s">
        <v>20</v>
      </c>
      <c r="C106" s="13"/>
      <c r="D106" s="12" t="s">
        <v>125</v>
      </c>
      <c r="E106" s="14">
        <v>4.4</v>
      </c>
      <c r="F106" s="15"/>
      <c r="G106" s="14">
        <f>IF(F106&gt;0,IF(E106&gt;=9.5,F106,IF(ABS(E106-F106)&lt;0.5,E106,F106)),E106)</f>
        <v>4.4</v>
      </c>
      <c r="H106" s="14"/>
      <c r="I106" s="14"/>
      <c r="J106" s="15"/>
      <c r="K106" s="14">
        <v>0</v>
      </c>
      <c r="L106" s="14">
        <v>1.4</v>
      </c>
      <c r="M106" s="15"/>
      <c r="N106" s="14">
        <f t="shared" si="1"/>
        <v>1.4</v>
      </c>
      <c r="O106" s="14">
        <f>IF(K106&gt;0,TRUNC(AVERAGE(G106,K106,N106),2),TRUNC(AVERAGE(G106,N106),2))</f>
        <v>2.9</v>
      </c>
    </row>
    <row r="107" spans="1:15" ht="12.75" customHeight="1">
      <c r="A107" s="12">
        <v>106</v>
      </c>
      <c r="B107" s="12" t="s">
        <v>20</v>
      </c>
      <c r="C107" s="13"/>
      <c r="D107" s="12" t="s">
        <v>126</v>
      </c>
      <c r="E107" s="14">
        <v>7.5</v>
      </c>
      <c r="F107" s="15"/>
      <c r="G107" s="14">
        <f>IF(F107&gt;0,IF(E107&gt;=9.5,F107,IF(ABS(E107-F107)&lt;0.5,E107,F107)),E107)</f>
        <v>7.5</v>
      </c>
      <c r="H107" s="14"/>
      <c r="I107" s="14"/>
      <c r="J107" s="15"/>
      <c r="K107" s="14">
        <v>0</v>
      </c>
      <c r="L107" s="14">
        <v>3</v>
      </c>
      <c r="M107" s="15"/>
      <c r="N107" s="14">
        <f t="shared" si="1"/>
        <v>3</v>
      </c>
      <c r="O107" s="14">
        <f>IF(K107&gt;0,TRUNC(AVERAGE(G107,K107,N107),2),TRUNC(AVERAGE(G107,N107),2))</f>
        <v>5.25</v>
      </c>
    </row>
    <row r="108" spans="1:15" ht="12.75" customHeight="1">
      <c r="A108" s="12">
        <v>107</v>
      </c>
      <c r="B108" s="12" t="s">
        <v>20</v>
      </c>
      <c r="C108" s="13"/>
      <c r="D108" s="12" t="s">
        <v>127</v>
      </c>
      <c r="E108" s="14">
        <v>8.9</v>
      </c>
      <c r="F108" s="15"/>
      <c r="G108" s="14">
        <f>IF(F108&gt;0,IF(E108&gt;=9.5,F108,IF(ABS(E108-F108)&lt;0.5,E108,F108)),E108)</f>
        <v>8.9</v>
      </c>
      <c r="H108" s="14"/>
      <c r="I108" s="14"/>
      <c r="J108" s="15"/>
      <c r="K108" s="14">
        <v>0</v>
      </c>
      <c r="L108" s="14">
        <v>9.25</v>
      </c>
      <c r="M108" s="15"/>
      <c r="N108" s="14">
        <f t="shared" si="1"/>
        <v>9.25</v>
      </c>
      <c r="O108" s="14">
        <f>IF(K108&gt;0,TRUNC(AVERAGE(G108,K108,N108),2),TRUNC(AVERAGE(G108,N108),2))</f>
        <v>9.07</v>
      </c>
    </row>
    <row r="109" spans="1:15" ht="12.75" customHeight="1">
      <c r="A109" s="12">
        <v>108</v>
      </c>
      <c r="B109" s="12" t="s">
        <v>20</v>
      </c>
      <c r="C109" s="13"/>
      <c r="D109" s="12" t="s">
        <v>128</v>
      </c>
      <c r="E109" s="14">
        <v>7.05</v>
      </c>
      <c r="F109" s="15"/>
      <c r="G109" s="14">
        <f>IF(F109&gt;0,IF(E109&gt;=9.5,F109,IF(ABS(E109-F109)&lt;0.5,E109,F109)),E109)</f>
        <v>7.05</v>
      </c>
      <c r="H109" s="14"/>
      <c r="I109" s="14"/>
      <c r="J109" s="15"/>
      <c r="K109" s="14">
        <v>0</v>
      </c>
      <c r="L109" s="14">
        <v>2.5</v>
      </c>
      <c r="M109" s="15"/>
      <c r="N109" s="14">
        <f t="shared" si="1"/>
        <v>2.5</v>
      </c>
      <c r="O109" s="14">
        <f>IF(K109&gt;0,TRUNC(AVERAGE(G109,K109,N109),2),TRUNC(AVERAGE(G109,N109),2))</f>
        <v>4.77</v>
      </c>
    </row>
    <row r="110" spans="1:15" ht="12.75" customHeight="1">
      <c r="A110" s="12">
        <v>109</v>
      </c>
      <c r="B110" s="12" t="s">
        <v>20</v>
      </c>
      <c r="C110" s="13"/>
      <c r="D110" s="12" t="s">
        <v>129</v>
      </c>
      <c r="E110" s="14">
        <v>9.2</v>
      </c>
      <c r="F110" s="15"/>
      <c r="G110" s="14">
        <f>IF(F110&gt;0,IF(E110&gt;=9.5,F110,IF(ABS(E110-F110)&lt;0.5,E110,F110)),E110)</f>
        <v>9.2</v>
      </c>
      <c r="H110" s="14"/>
      <c r="I110" s="14"/>
      <c r="J110" s="15"/>
      <c r="K110" s="14">
        <v>0</v>
      </c>
      <c r="L110" s="14">
        <v>6.75</v>
      </c>
      <c r="M110" s="15"/>
      <c r="N110" s="14">
        <f t="shared" si="1"/>
        <v>6.75</v>
      </c>
      <c r="O110" s="14">
        <f>IF(K110&gt;0,TRUNC(AVERAGE(G110,K110,N110),2),TRUNC(AVERAGE(G110,N110),2))</f>
        <v>7.97</v>
      </c>
    </row>
  </sheetData>
  <dataValidations count="2">
    <dataValidation type="list" allowBlank="1" showErrorMessage="1" sqref="B2:B110">
      <formula1>unitati</formula1>
      <formula2>0</formula2>
    </dataValidation>
    <dataValidation type="list" allowBlank="1" showErrorMessage="1" sqref="H2:H110">
      <formula1>materna</formula1>
      <formula2>0</formula2>
    </dataValidation>
  </dataValidations>
  <printOptions/>
  <pageMargins left="0.22013888888888888" right="0.20972222222222223" top="0.75" bottom="1.6597222222222223" header="0.5118055555555555" footer="0.9097222222222222"/>
  <pageSetup fitToHeight="0" fitToWidth="1" horizontalDpi="300" verticalDpi="300" orientation="landscape" paperSize="9"/>
  <headerFooter alignWithMargins="0">
    <oddFooter>&amp;LPreşedintele comisiei:
.......................................&amp;CProfesori evaluatori:           
Limba şi literatura română:               Matematică:&amp;RLimba maternă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6:L28"/>
  <sheetViews>
    <sheetView workbookViewId="0" topLeftCell="A1">
      <selection activeCell="E35" activeCellId="1" sqref="C1:C65536 E35"/>
    </sheetView>
  </sheetViews>
  <sheetFormatPr defaultColWidth="9.140625" defaultRowHeight="12.75"/>
  <sheetData>
    <row r="6" spans="2:12" ht="12.75">
      <c r="B6" s="3" t="s">
        <v>130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2.75">
      <c r="B7" s="16" t="s">
        <v>131</v>
      </c>
      <c r="C7" s="16"/>
      <c r="D7" s="16"/>
      <c r="E7" s="16"/>
      <c r="F7" s="17" t="s">
        <v>132</v>
      </c>
      <c r="G7" s="17"/>
      <c r="H7" s="17"/>
      <c r="I7" s="17"/>
      <c r="J7" s="17"/>
      <c r="K7" s="17"/>
      <c r="L7" s="17"/>
    </row>
    <row r="8" spans="2:12" ht="12.75">
      <c r="B8" s="18" t="s">
        <v>133</v>
      </c>
      <c r="C8" s="19" t="s">
        <v>134</v>
      </c>
      <c r="D8" s="19" t="s">
        <v>135</v>
      </c>
      <c r="E8" s="19" t="s">
        <v>136</v>
      </c>
      <c r="F8" s="20" t="s">
        <v>137</v>
      </c>
      <c r="G8" s="20" t="s">
        <v>138</v>
      </c>
      <c r="H8" s="20" t="s">
        <v>139</v>
      </c>
      <c r="I8" s="20" t="s">
        <v>140</v>
      </c>
      <c r="J8" s="20" t="s">
        <v>141</v>
      </c>
      <c r="K8" s="20" t="s">
        <v>142</v>
      </c>
      <c r="L8" s="21">
        <v>10</v>
      </c>
    </row>
    <row r="9" spans="2:12" ht="12.75">
      <c r="B9" s="22"/>
      <c r="C9" s="23"/>
      <c r="D9" s="23"/>
      <c r="E9" s="23"/>
      <c r="F9" s="24"/>
      <c r="G9" s="24"/>
      <c r="H9" s="24"/>
      <c r="I9" s="24"/>
      <c r="J9" s="24"/>
      <c r="K9" s="24"/>
      <c r="L9" s="25"/>
    </row>
    <row r="10" ht="12.75">
      <c r="C10" s="26">
        <f>IF(SUM(F9:L9)&lt;&gt;C9,"EROARE","")</f>
      </c>
    </row>
    <row r="12" spans="2:12" ht="12.75">
      <c r="B12" s="3" t="s">
        <v>143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2" ht="12.75">
      <c r="B13" s="16" t="s">
        <v>131</v>
      </c>
      <c r="C13" s="16"/>
      <c r="D13" s="16"/>
      <c r="E13" s="16"/>
      <c r="F13" s="17" t="s">
        <v>132</v>
      </c>
      <c r="G13" s="17"/>
      <c r="H13" s="17"/>
      <c r="I13" s="17"/>
      <c r="J13" s="17"/>
      <c r="K13" s="17"/>
      <c r="L13" s="17"/>
    </row>
    <row r="14" spans="2:12" ht="12.75">
      <c r="B14" s="18" t="s">
        <v>133</v>
      </c>
      <c r="C14" s="19" t="s">
        <v>134</v>
      </c>
      <c r="D14" s="19" t="s">
        <v>135</v>
      </c>
      <c r="E14" s="19" t="s">
        <v>136</v>
      </c>
      <c r="F14" s="20" t="s">
        <v>137</v>
      </c>
      <c r="G14" s="20" t="s">
        <v>138</v>
      </c>
      <c r="H14" s="20" t="s">
        <v>139</v>
      </c>
      <c r="I14" s="20" t="s">
        <v>140</v>
      </c>
      <c r="J14" s="20" t="s">
        <v>141</v>
      </c>
      <c r="K14" s="20" t="s">
        <v>142</v>
      </c>
      <c r="L14" s="21">
        <v>10</v>
      </c>
    </row>
    <row r="15" spans="2:12" ht="12.75">
      <c r="B15" s="22"/>
      <c r="C15" s="23"/>
      <c r="D15" s="23"/>
      <c r="E15" s="23"/>
      <c r="F15" s="24"/>
      <c r="G15" s="24"/>
      <c r="H15" s="24"/>
      <c r="I15" s="24"/>
      <c r="J15" s="24"/>
      <c r="K15" s="24"/>
      <c r="L15" s="25"/>
    </row>
    <row r="16" ht="12.75">
      <c r="C16" s="26">
        <f>IF(SUM(F15:L15)&lt;&gt;C15,"EROARE","")</f>
      </c>
    </row>
    <row r="18" spans="2:12" ht="12.75">
      <c r="B18" s="3" t="s">
        <v>144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 ht="12.75">
      <c r="B19" s="16" t="s">
        <v>131</v>
      </c>
      <c r="C19" s="16"/>
      <c r="D19" s="16"/>
      <c r="E19" s="16"/>
      <c r="F19" s="17" t="s">
        <v>132</v>
      </c>
      <c r="G19" s="17"/>
      <c r="H19" s="17"/>
      <c r="I19" s="17"/>
      <c r="J19" s="17"/>
      <c r="K19" s="17"/>
      <c r="L19" s="17"/>
    </row>
    <row r="20" spans="2:12" ht="12.75">
      <c r="B20" s="18" t="s">
        <v>133</v>
      </c>
      <c r="C20" s="19" t="s">
        <v>134</v>
      </c>
      <c r="D20" s="19" t="s">
        <v>135</v>
      </c>
      <c r="E20" s="19" t="s">
        <v>136</v>
      </c>
      <c r="F20" s="20" t="s">
        <v>137</v>
      </c>
      <c r="G20" s="20" t="s">
        <v>138</v>
      </c>
      <c r="H20" s="20" t="s">
        <v>139</v>
      </c>
      <c r="I20" s="20" t="s">
        <v>140</v>
      </c>
      <c r="J20" s="20" t="s">
        <v>141</v>
      </c>
      <c r="K20" s="20" t="s">
        <v>142</v>
      </c>
      <c r="L20" s="21">
        <v>10</v>
      </c>
    </row>
    <row r="21" spans="2:12" ht="12.75">
      <c r="B21" s="22"/>
      <c r="C21" s="23"/>
      <c r="D21" s="23"/>
      <c r="E21" s="23"/>
      <c r="F21" s="24"/>
      <c r="G21" s="24"/>
      <c r="H21" s="24"/>
      <c r="I21" s="24"/>
      <c r="J21" s="24"/>
      <c r="K21" s="24"/>
      <c r="L21" s="25"/>
    </row>
    <row r="22" ht="12.75">
      <c r="C22" s="26">
        <f>IF(SUM(F21:L21)&lt;&gt;C21,"EROARE","")</f>
      </c>
    </row>
    <row r="24" spans="2:12" ht="12.75">
      <c r="B24" s="3" t="s">
        <v>145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t="12.75">
      <c r="B25" s="16" t="s">
        <v>131</v>
      </c>
      <c r="C25" s="16"/>
      <c r="D25" s="16"/>
      <c r="E25" s="16"/>
      <c r="F25" s="17" t="s">
        <v>132</v>
      </c>
      <c r="G25" s="17"/>
      <c r="H25" s="17"/>
      <c r="I25" s="17"/>
      <c r="J25" s="17"/>
      <c r="K25" s="17"/>
      <c r="L25" s="17"/>
    </row>
    <row r="26" spans="2:12" ht="12.75">
      <c r="B26" s="18" t="s">
        <v>133</v>
      </c>
      <c r="C26" s="19" t="s">
        <v>134</v>
      </c>
      <c r="D26" s="19" t="s">
        <v>135</v>
      </c>
      <c r="E26" s="19" t="s">
        <v>136</v>
      </c>
      <c r="F26" s="20" t="s">
        <v>137</v>
      </c>
      <c r="G26" s="20" t="s">
        <v>138</v>
      </c>
      <c r="H26" s="20" t="s">
        <v>139</v>
      </c>
      <c r="I26" s="20" t="s">
        <v>140</v>
      </c>
      <c r="J26" s="20" t="s">
        <v>141</v>
      </c>
      <c r="K26" s="20" t="s">
        <v>142</v>
      </c>
      <c r="L26" s="21">
        <v>10</v>
      </c>
    </row>
    <row r="27" spans="2:12" ht="12.75">
      <c r="B27" s="22"/>
      <c r="C27" s="23"/>
      <c r="D27" s="23"/>
      <c r="E27" s="23"/>
      <c r="F27" s="24"/>
      <c r="G27" s="24"/>
      <c r="H27" s="24"/>
      <c r="I27" s="24"/>
      <c r="J27" s="24"/>
      <c r="K27" s="24"/>
      <c r="L27" s="25"/>
    </row>
    <row r="28" ht="12.75">
      <c r="C28" s="26">
        <f>IF(SUM(F27:L27)&lt;&gt;C27,"EROARE","")</f>
      </c>
    </row>
  </sheetData>
  <mergeCells count="12">
    <mergeCell ref="B6:L6"/>
    <mergeCell ref="B7:E7"/>
    <mergeCell ref="F7:L7"/>
    <mergeCell ref="B12:L12"/>
    <mergeCell ref="B13:E13"/>
    <mergeCell ref="F13:L13"/>
    <mergeCell ref="B18:L18"/>
    <mergeCell ref="B19:E19"/>
    <mergeCell ref="F19:L19"/>
    <mergeCell ref="B24:L24"/>
    <mergeCell ref="B25:E25"/>
    <mergeCell ref="F25:L2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1"/>
  <sheetViews>
    <sheetView workbookViewId="0" topLeftCell="A109">
      <selection activeCell="G140" activeCellId="1" sqref="C1:C65536 G140"/>
    </sheetView>
  </sheetViews>
  <sheetFormatPr defaultColWidth="9.140625" defaultRowHeight="12.75"/>
  <cols>
    <col min="1" max="1" width="51.7109375" style="0" customWidth="1"/>
    <col min="2" max="2" width="13.7109375" style="0" customWidth="1"/>
  </cols>
  <sheetData>
    <row r="1" spans="1:2" ht="12.75">
      <c r="A1" s="27" t="s">
        <v>146</v>
      </c>
      <c r="B1" s="27" t="s">
        <v>147</v>
      </c>
    </row>
    <row r="2" spans="1:2" ht="12.75">
      <c r="A2" s="27" t="s">
        <v>148</v>
      </c>
      <c r="B2" s="27" t="s">
        <v>149</v>
      </c>
    </row>
    <row r="3" spans="1:2" ht="12.75">
      <c r="A3" s="27" t="s">
        <v>150</v>
      </c>
      <c r="B3" s="27" t="s">
        <v>151</v>
      </c>
    </row>
    <row r="4" ht="12.75">
      <c r="A4" s="27" t="s">
        <v>152</v>
      </c>
    </row>
    <row r="5" spans="1:2" ht="12.75">
      <c r="A5" s="27" t="s">
        <v>153</v>
      </c>
      <c r="B5" s="27"/>
    </row>
    <row r="6" ht="12.75">
      <c r="A6" s="27" t="s">
        <v>154</v>
      </c>
    </row>
    <row r="7" ht="12.75">
      <c r="A7" s="27" t="s">
        <v>155</v>
      </c>
    </row>
    <row r="8" ht="12.75">
      <c r="A8" s="27" t="s">
        <v>156</v>
      </c>
    </row>
    <row r="9" ht="12.75">
      <c r="A9" s="27" t="s">
        <v>157</v>
      </c>
    </row>
    <row r="10" ht="12.75">
      <c r="A10" s="27" t="s">
        <v>158</v>
      </c>
    </row>
    <row r="11" ht="12.75">
      <c r="A11" s="27" t="s">
        <v>159</v>
      </c>
    </row>
    <row r="12" ht="12.75">
      <c r="A12" s="27" t="s">
        <v>160</v>
      </c>
    </row>
    <row r="13" ht="12.75">
      <c r="A13" s="27" t="s">
        <v>161</v>
      </c>
    </row>
    <row r="14" ht="12.75">
      <c r="A14" s="27" t="s">
        <v>162</v>
      </c>
    </row>
    <row r="15" ht="12.75">
      <c r="A15" s="27" t="s">
        <v>163</v>
      </c>
    </row>
    <row r="16" ht="12.75">
      <c r="A16" s="27" t="s">
        <v>164</v>
      </c>
    </row>
    <row r="17" ht="12.75">
      <c r="A17" s="27" t="s">
        <v>165</v>
      </c>
    </row>
    <row r="18" ht="12.75">
      <c r="A18" s="27" t="s">
        <v>166</v>
      </c>
    </row>
    <row r="19" ht="12.75">
      <c r="A19" s="27" t="s">
        <v>167</v>
      </c>
    </row>
    <row r="20" ht="12.75">
      <c r="A20" s="27" t="s">
        <v>168</v>
      </c>
    </row>
    <row r="21" ht="12.75">
      <c r="A21" s="27" t="s">
        <v>169</v>
      </c>
    </row>
    <row r="22" ht="12.75">
      <c r="A22" s="27" t="s">
        <v>170</v>
      </c>
    </row>
    <row r="23" ht="12.75">
      <c r="A23" s="27" t="s">
        <v>171</v>
      </c>
    </row>
    <row r="24" ht="12.75">
      <c r="A24" s="27" t="s">
        <v>172</v>
      </c>
    </row>
    <row r="25" ht="12.75">
      <c r="A25" s="27" t="s">
        <v>173</v>
      </c>
    </row>
    <row r="26" ht="12.75">
      <c r="A26" s="27" t="s">
        <v>174</v>
      </c>
    </row>
    <row r="27" ht="12.75">
      <c r="A27" s="27" t="s">
        <v>175</v>
      </c>
    </row>
    <row r="28" ht="12.75">
      <c r="A28" s="27" t="s">
        <v>176</v>
      </c>
    </row>
    <row r="29" ht="12.75">
      <c r="A29" s="27" t="s">
        <v>177</v>
      </c>
    </row>
    <row r="30" ht="12.75">
      <c r="A30" s="27" t="s">
        <v>178</v>
      </c>
    </row>
    <row r="31" ht="12.75">
      <c r="A31" s="27" t="s">
        <v>179</v>
      </c>
    </row>
    <row r="32" ht="12.75">
      <c r="A32" s="27" t="s">
        <v>180</v>
      </c>
    </row>
    <row r="33" ht="12.75">
      <c r="A33" s="27" t="s">
        <v>181</v>
      </c>
    </row>
    <row r="34" ht="12.75">
      <c r="A34" s="27" t="s">
        <v>182</v>
      </c>
    </row>
    <row r="35" ht="12.75">
      <c r="A35" s="27" t="s">
        <v>183</v>
      </c>
    </row>
    <row r="36" ht="12.75">
      <c r="A36" s="27" t="s">
        <v>184</v>
      </c>
    </row>
    <row r="37" ht="12.75">
      <c r="A37" s="27" t="s">
        <v>185</v>
      </c>
    </row>
    <row r="38" ht="12.75">
      <c r="A38" s="27" t="s">
        <v>186</v>
      </c>
    </row>
    <row r="39" ht="12.75">
      <c r="A39" s="27" t="s">
        <v>187</v>
      </c>
    </row>
    <row r="40" ht="12.75">
      <c r="A40" s="27" t="s">
        <v>188</v>
      </c>
    </row>
    <row r="41" ht="12.75">
      <c r="A41" s="27" t="s">
        <v>189</v>
      </c>
    </row>
    <row r="42" ht="12.75">
      <c r="A42" s="27" t="s">
        <v>190</v>
      </c>
    </row>
    <row r="43" ht="12.75">
      <c r="A43" s="27" t="s">
        <v>191</v>
      </c>
    </row>
    <row r="44" ht="12.75">
      <c r="A44" s="27" t="s">
        <v>192</v>
      </c>
    </row>
    <row r="45" ht="12.75">
      <c r="A45" s="27" t="s">
        <v>193</v>
      </c>
    </row>
    <row r="46" ht="12.75">
      <c r="A46" s="27" t="s">
        <v>194</v>
      </c>
    </row>
    <row r="47" ht="12.75">
      <c r="A47" s="27" t="s">
        <v>195</v>
      </c>
    </row>
    <row r="48" ht="12.75">
      <c r="A48" s="27" t="s">
        <v>196</v>
      </c>
    </row>
    <row r="49" ht="12.75">
      <c r="A49" s="27" t="s">
        <v>197</v>
      </c>
    </row>
    <row r="50" ht="12.75">
      <c r="A50" s="27" t="s">
        <v>20</v>
      </c>
    </row>
    <row r="51" ht="12.75">
      <c r="A51" s="27" t="s">
        <v>198</v>
      </c>
    </row>
    <row r="52" ht="12.75">
      <c r="A52" s="27" t="s">
        <v>199</v>
      </c>
    </row>
    <row r="53" ht="12.75">
      <c r="A53" s="27" t="s">
        <v>200</v>
      </c>
    </row>
    <row r="54" ht="12.75">
      <c r="A54" s="27" t="s">
        <v>201</v>
      </c>
    </row>
    <row r="55" ht="12.75">
      <c r="A55" s="27" t="s">
        <v>202</v>
      </c>
    </row>
    <row r="56" ht="12.75">
      <c r="A56" s="27" t="s">
        <v>203</v>
      </c>
    </row>
    <row r="57" ht="12.75">
      <c r="A57" s="27" t="s">
        <v>204</v>
      </c>
    </row>
    <row r="58" ht="12.75">
      <c r="A58" s="27" t="s">
        <v>205</v>
      </c>
    </row>
    <row r="59" ht="12.75">
      <c r="A59" s="27" t="s">
        <v>206</v>
      </c>
    </row>
    <row r="60" ht="12.75">
      <c r="A60" s="27" t="s">
        <v>207</v>
      </c>
    </row>
    <row r="61" ht="12.75">
      <c r="A61" s="27" t="s">
        <v>208</v>
      </c>
    </row>
    <row r="62" ht="12.75">
      <c r="A62" s="27" t="s">
        <v>209</v>
      </c>
    </row>
    <row r="63" ht="12.75">
      <c r="A63" s="27" t="s">
        <v>210</v>
      </c>
    </row>
    <row r="64" ht="12.75">
      <c r="A64" s="27" t="s">
        <v>211</v>
      </c>
    </row>
    <row r="65" ht="12.75">
      <c r="A65" s="27" t="s">
        <v>212</v>
      </c>
    </row>
    <row r="66" ht="12.75">
      <c r="A66" s="27" t="s">
        <v>213</v>
      </c>
    </row>
    <row r="67" ht="12.75">
      <c r="A67" s="27" t="s">
        <v>214</v>
      </c>
    </row>
    <row r="68" ht="12.75">
      <c r="A68" s="27" t="s">
        <v>215</v>
      </c>
    </row>
    <row r="69" ht="12.75">
      <c r="A69" s="27" t="s">
        <v>216</v>
      </c>
    </row>
    <row r="70" ht="12.75">
      <c r="A70" s="27" t="s">
        <v>217</v>
      </c>
    </row>
    <row r="71" ht="12.75">
      <c r="A71" s="27" t="s">
        <v>218</v>
      </c>
    </row>
    <row r="72" ht="12.75">
      <c r="A72" s="27" t="s">
        <v>219</v>
      </c>
    </row>
    <row r="73" ht="12.75">
      <c r="A73" s="27" t="s">
        <v>220</v>
      </c>
    </row>
    <row r="74" ht="12.75">
      <c r="A74" s="27" t="s">
        <v>221</v>
      </c>
    </row>
    <row r="75" ht="12.75">
      <c r="A75" s="27" t="s">
        <v>222</v>
      </c>
    </row>
    <row r="76" ht="12.75">
      <c r="A76" s="27" t="s">
        <v>223</v>
      </c>
    </row>
    <row r="77" ht="12.75">
      <c r="A77" s="27" t="s">
        <v>224</v>
      </c>
    </row>
    <row r="78" ht="12.75">
      <c r="A78" s="27" t="s">
        <v>225</v>
      </c>
    </row>
    <row r="79" ht="12.75">
      <c r="A79" s="27" t="s">
        <v>226</v>
      </c>
    </row>
    <row r="80" ht="12.75">
      <c r="A80" s="27" t="s">
        <v>227</v>
      </c>
    </row>
    <row r="81" ht="12.75">
      <c r="A81" s="27" t="s">
        <v>228</v>
      </c>
    </row>
    <row r="82" ht="12.75">
      <c r="A82" s="27" t="s">
        <v>229</v>
      </c>
    </row>
    <row r="83" ht="12.75">
      <c r="A83" s="27" t="s">
        <v>230</v>
      </c>
    </row>
    <row r="84" ht="12.75">
      <c r="A84" s="27" t="s">
        <v>231</v>
      </c>
    </row>
    <row r="85" ht="12.75">
      <c r="A85" s="27" t="s">
        <v>232</v>
      </c>
    </row>
    <row r="86" ht="12.75">
      <c r="A86" s="27" t="s">
        <v>233</v>
      </c>
    </row>
    <row r="87" ht="12.75">
      <c r="A87" s="27" t="s">
        <v>234</v>
      </c>
    </row>
    <row r="88" ht="12.75">
      <c r="A88" s="27" t="s">
        <v>235</v>
      </c>
    </row>
    <row r="89" ht="12.75">
      <c r="A89" s="27" t="s">
        <v>236</v>
      </c>
    </row>
    <row r="90" ht="12.75">
      <c r="A90" s="27" t="s">
        <v>237</v>
      </c>
    </row>
    <row r="91" ht="12.75">
      <c r="A91" s="27" t="s">
        <v>238</v>
      </c>
    </row>
    <row r="92" ht="12.75">
      <c r="A92" s="27" t="s">
        <v>239</v>
      </c>
    </row>
    <row r="93" ht="12.75">
      <c r="A93" s="27" t="s">
        <v>240</v>
      </c>
    </row>
    <row r="94" ht="12.75">
      <c r="A94" s="27" t="s">
        <v>241</v>
      </c>
    </row>
    <row r="95" ht="12.75">
      <c r="A95" s="27" t="s">
        <v>242</v>
      </c>
    </row>
    <row r="96" ht="12.75">
      <c r="A96" s="27" t="s">
        <v>243</v>
      </c>
    </row>
    <row r="97" ht="12.75">
      <c r="A97" s="27" t="s">
        <v>244</v>
      </c>
    </row>
    <row r="98" ht="12.75">
      <c r="A98" s="27" t="s">
        <v>245</v>
      </c>
    </row>
    <row r="99" ht="12.75">
      <c r="A99" s="27" t="s">
        <v>246</v>
      </c>
    </row>
    <row r="100" ht="12.75">
      <c r="A100" s="27" t="s">
        <v>247</v>
      </c>
    </row>
    <row r="101" ht="12.75">
      <c r="A101" s="27" t="s">
        <v>248</v>
      </c>
    </row>
    <row r="102" ht="12.75">
      <c r="A102" s="27" t="s">
        <v>249</v>
      </c>
    </row>
    <row r="103" ht="12.75">
      <c r="A103" s="27" t="s">
        <v>250</v>
      </c>
    </row>
    <row r="104" ht="12.75">
      <c r="A104" s="27" t="s">
        <v>251</v>
      </c>
    </row>
    <row r="105" ht="12.75">
      <c r="A105" s="27" t="s">
        <v>252</v>
      </c>
    </row>
    <row r="106" ht="12.75">
      <c r="A106" s="27" t="s">
        <v>253</v>
      </c>
    </row>
    <row r="107" ht="12.75">
      <c r="A107" s="27" t="s">
        <v>254</v>
      </c>
    </row>
    <row r="108" ht="12.75">
      <c r="A108" s="27" t="s">
        <v>255</v>
      </c>
    </row>
    <row r="109" ht="12.75">
      <c r="A109" s="27" t="s">
        <v>256</v>
      </c>
    </row>
    <row r="110" ht="12.75">
      <c r="A110" s="27" t="s">
        <v>257</v>
      </c>
    </row>
    <row r="111" ht="12.75">
      <c r="A111" s="27" t="s">
        <v>258</v>
      </c>
    </row>
  </sheetData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Info1</dc:creator>
  <cp:keywords/>
  <dc:description/>
  <cp:lastModifiedBy>Florin Mircea</cp:lastModifiedBy>
  <cp:lastPrinted>2012-06-29T06:15:20Z</cp:lastPrinted>
  <dcterms:created xsi:type="dcterms:W3CDTF">2010-04-30T10:03:56Z</dcterms:created>
  <dcterms:modified xsi:type="dcterms:W3CDTF">2012-06-29T13:36:19Z</dcterms:modified>
  <cp:category/>
  <cp:version/>
  <cp:contentType/>
  <cp:contentStatus/>
  <cp:revision>1</cp:revision>
</cp:coreProperties>
</file>