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515" activeTab="0"/>
  </bookViews>
  <sheets>
    <sheet name="Foaie1" sheetId="1" r:id="rId1"/>
  </sheets>
  <externalReferences>
    <externalReference r:id="rId4"/>
  </externalReferences>
  <definedNames>
    <definedName name="_xlnm.Print_Titles" localSheetId="0">'Foaie1'!$5:$5</definedName>
    <definedName name="materna">'[1]nu stergeti'!$B$2:$B$4</definedName>
    <definedName name="unitati2">'[1]nu stergeti'!$A$2:$A$144</definedName>
  </definedNames>
  <calcPr fullCalcOnLoad="1"/>
</workbook>
</file>

<file path=xl/sharedStrings.xml><?xml version="1.0" encoding="utf-8"?>
<sst xmlns="http://schemas.openxmlformats.org/spreadsheetml/2006/main" count="57" uniqueCount="57">
  <si>
    <t>Nr.
crt.</t>
  </si>
  <si>
    <t>Numele şi prenumele elevului</t>
  </si>
  <si>
    <t>Nota la limba şi literatura română</t>
  </si>
  <si>
    <t>Nota la contestaţie la limba şi literatura română</t>
  </si>
  <si>
    <t>Nota finală la limba şi literatura română</t>
  </si>
  <si>
    <t>Limba Maternă</t>
  </si>
  <si>
    <t>Nota la limba şi literatura maternă</t>
  </si>
  <si>
    <t>Nota la contestaţie la limba şi literatura maternă</t>
  </si>
  <si>
    <t>Nota finală la limba şi literatura maternă</t>
  </si>
  <si>
    <t>Nota la matematică</t>
  </si>
  <si>
    <t>Nota la contestaţie la matematică</t>
  </si>
  <si>
    <t>Nota finală la matematică</t>
  </si>
  <si>
    <t>Media</t>
  </si>
  <si>
    <t>ADAM D. ANTONIOS-PAVEL</t>
  </si>
  <si>
    <t>BERCHI V. ADRIAN LIVIU</t>
  </si>
  <si>
    <t>BORANGIC V. MARIA TEODORA</t>
  </si>
  <si>
    <t>BUDA I. IOAN</t>
  </si>
  <si>
    <t>CALPANU C. ELIA IONELA</t>
  </si>
  <si>
    <t>CHISMORIE E. ALMOND-EDGAR-DAVID</t>
  </si>
  <si>
    <t>CIRJA O. MADALINA OLIVIA</t>
  </si>
  <si>
    <t>CRISAN D. MADALINA-MARIA</t>
  </si>
  <si>
    <t>CRISTEA I. DENISA</t>
  </si>
  <si>
    <t>DANCIU D. OLIVIA-MARIA</t>
  </si>
  <si>
    <t>DASCALU V. SILVIA ALINA</t>
  </si>
  <si>
    <t>DECEAN M. MARIUS IULIAN</t>
  </si>
  <si>
    <t>DRECHICI A. MIHAI ANDREI</t>
  </si>
  <si>
    <t>FAT C. DIANA CRISTINA</t>
  </si>
  <si>
    <t>GALDAU T. IULIA</t>
  </si>
  <si>
    <t>GROZA R. ADINA-ELENA</t>
  </si>
  <si>
    <t>GRUIAN I. EMANUELA DIANA</t>
  </si>
  <si>
    <t>ISPAS C. DENIS-DANIEL</t>
  </si>
  <si>
    <t>KLAMER N. NICOLETA GABRIELA</t>
  </si>
  <si>
    <t>MAER I. ALINA</t>
  </si>
  <si>
    <t>MAGDA T. IOANA CRISTINA</t>
  </si>
  <si>
    <t>MAILAT I. TIMOTEI IONATAN</t>
  </si>
  <si>
    <t>MUNTEAN T. ISABELA-RUXANDRA</t>
  </si>
  <si>
    <t>NOVACEAN D. DIANA-MARIA</t>
  </si>
  <si>
    <t>OARGA I. LAURENTIU</t>
  </si>
  <si>
    <t>OLTEANU MOLDOVAN G. ADRIAN CRISTIAN</t>
  </si>
  <si>
    <t>POIENAR M. SERGIU MIHAI</t>
  </si>
  <si>
    <t>POPA G. DIANA-GEORGIANA</t>
  </si>
  <si>
    <t>POPA V. VASILE RAZVAN</t>
  </si>
  <si>
    <t>POPA-GORJANU C. IULIA</t>
  </si>
  <si>
    <t>ROSCA M. RALUCA RUCSANDRA</t>
  </si>
  <si>
    <t>RUSU M. ELISABETA-NATALIA</t>
  </si>
  <si>
    <t>STANICA N. MIHAI CATALIN</t>
  </si>
  <si>
    <t>STEFAN G. ELENA-DORA</t>
  </si>
  <si>
    <t>STEHAN C. CEZAR-ALEXANDRU</t>
  </si>
  <si>
    <t>TEACOE I. CRISTIAN DORIN</t>
  </si>
  <si>
    <t>TEOC I. PAUL-EUGEN</t>
  </si>
  <si>
    <t>TOFAN D. CALEB</t>
  </si>
  <si>
    <t>TUREAN N. GEORGIANA ELENA</t>
  </si>
  <si>
    <t>ZAHARESCU S. ANA</t>
  </si>
  <si>
    <t>LICEUL DE ARTE  ALBA IULIA</t>
  </si>
  <si>
    <t xml:space="preserve">REZULTATELE OBȚINUTE DE CANDIDAȚII PREZENȚI LA EVALUAREA NAȚIONALĂ 2013 - 29 iunie 2013 </t>
  </si>
  <si>
    <t>PREȘEDINTE COMISIE EXAMEN,</t>
  </si>
  <si>
    <t>Prof. Gligor UDREA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</si>
</sst>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0">
    <font>
      <sz val="10"/>
      <name val="Arial"/>
      <family val="0"/>
    </font>
    <font>
      <sz val="5"/>
      <name val="Arial"/>
      <family val="2"/>
    </font>
    <font>
      <b/>
      <sz val="10"/>
      <name val="Palatino Linotype"/>
      <family val="1"/>
    </font>
    <font>
      <b/>
      <sz val="5"/>
      <color indexed="10"/>
      <name val="Palatino Linotype"/>
      <family val="1"/>
    </font>
    <font>
      <b/>
      <sz val="5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8"/>
      <name val="Palatino Linotype"/>
      <family val="1"/>
    </font>
    <font>
      <b/>
      <sz val="7"/>
      <name val="Palatino Linotyp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CEU%20ARTE%20Catalog_EN-2013%20Alb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a"/>
      <sheetName val="Catalog"/>
      <sheetName val="Statistica IC"/>
      <sheetName val="Statistica DC"/>
      <sheetName val="nu stergeti"/>
    </sheetNames>
    <sheetDataSet>
      <sheetData sheetId="4">
        <row r="2">
          <cell r="A2" t="str">
            <v>COLEGIUL NATIONAL "A.Iancu". CIMPENI</v>
          </cell>
        </row>
        <row r="3">
          <cell r="A3" t="str">
            <v>COLEGIUL NATIONAL "B.Gabor"AIUD</v>
          </cell>
        </row>
        <row r="4">
          <cell r="A4" t="str">
            <v>COLEGIUL NATIONAL "I.M.CLAIN"  BLAJ</v>
          </cell>
        </row>
        <row r="5">
          <cell r="A5" t="str">
            <v>COLEGIUL NATIONAL "L.Blaga" SEBES</v>
          </cell>
        </row>
        <row r="6">
          <cell r="A6" t="str">
            <v>COLEGIUL NATIONAL "T.M" AIUD</v>
          </cell>
        </row>
        <row r="7">
          <cell r="A7" t="str">
            <v>COLEGIUL TEHNIC " APULUM" ALBA</v>
          </cell>
        </row>
        <row r="8">
          <cell r="A8" t="str">
            <v>COLEGIUL TEHNIC "A.DOMSA" ALBA IULIA</v>
          </cell>
        </row>
        <row r="9">
          <cell r="A9" t="str">
            <v>COLEGIUL TEHNIC "DORIN PAVEL" ALBA</v>
          </cell>
        </row>
        <row r="10">
          <cell r="A10" t="str">
            <v>LICEUL "Sf. Iosif" Alba Iulia</v>
          </cell>
        </row>
        <row r="11">
          <cell r="A11" t="str">
            <v>LICEUL CU PROGRAM SPORTIV SEBES</v>
          </cell>
        </row>
        <row r="12">
          <cell r="A12" t="str">
            <v>LICEUL DE MUZICA SI ARTE PLASTICE ALBA IULIA</v>
          </cell>
        </row>
        <row r="13">
          <cell r="A13" t="str">
            <v>LICEUL SPORTIV ALBA IULIA</v>
          </cell>
        </row>
        <row r="14">
          <cell r="A14" t="str">
            <v>LICEUL TEHNOLOGIC "Corneliu Medrea" ZLATNA</v>
          </cell>
        </row>
        <row r="15">
          <cell r="A15" t="str">
            <v>LICEUL TEHNOLOGIC "DR.L.CHIRILA" BAIA DE ARIES</v>
          </cell>
        </row>
        <row r="16">
          <cell r="A16" t="str">
            <v>LICEUL TEHNOLOGIC "H.C.C. "ABRUD</v>
          </cell>
        </row>
        <row r="17">
          <cell r="A17" t="str">
            <v>LICEUL TEHNOLOGIC "TARA MOTILOR" ALBAC</v>
          </cell>
        </row>
        <row r="18">
          <cell r="A18" t="str">
            <v>LICEUL TEHNOLOGIC AGRICOL " AL.BORZA" CIUMBRUD</v>
          </cell>
        </row>
        <row r="19">
          <cell r="A19" t="str">
            <v>LICEUL TEHNOLOGIC DE TURISM SI ALIMENTATIE PUBLICA ARIESENI</v>
          </cell>
        </row>
        <row r="20">
          <cell r="A20" t="str">
            <v>LICEUL TEHNOLOGIC Jidvei</v>
          </cell>
        </row>
        <row r="21">
          <cell r="A21" t="str">
            <v>LICEUL TEOLOGIC GRECO-CATOLIC ,,Sf. Vasile cel Mare" BLAJ</v>
          </cell>
        </row>
        <row r="22">
          <cell r="A22" t="str">
            <v>LICEUL TEOLOGIC ROMANO-CATOLIC ,,GMGK" Alba Iulia</v>
          </cell>
        </row>
        <row r="23">
          <cell r="A23" t="str">
            <v>LICEUL TEORETIC " P.Maior"OCNA MURES</v>
          </cell>
        </row>
        <row r="24">
          <cell r="A24" t="str">
            <v>LICEUL TEORETIC TEIUS</v>
          </cell>
        </row>
        <row r="25">
          <cell r="A25" t="str">
            <v>Școala gimnazială  "M. KOGALNICEANU"  SEBES</v>
          </cell>
        </row>
        <row r="26">
          <cell r="A26" t="str">
            <v>Școala gimnazială  "S.Barnutiu"Blaj</v>
          </cell>
        </row>
        <row r="27">
          <cell r="A27" t="str">
            <v>Școala gimnazială  ,,A.Sever" AIUD</v>
          </cell>
        </row>
        <row r="28">
          <cell r="A28" t="str">
            <v>Școala gimnazială  ,,Avram Iancu" Alba Iulia</v>
          </cell>
        </row>
        <row r="29">
          <cell r="A29" t="str">
            <v>Școala gimnazială  ,,Vasile Goldiş" Alba Iulia</v>
          </cell>
        </row>
        <row r="30">
          <cell r="A30" t="str">
            <v>Școala gimnazială  Ampoița</v>
          </cell>
        </row>
        <row r="31">
          <cell r="A31" t="str">
            <v>Școala gimnazială  NR.3 CUGIR</v>
          </cell>
        </row>
        <row r="32">
          <cell r="A32" t="str">
            <v>Școala gimnazială  PETRESTI</v>
          </cell>
        </row>
        <row r="33">
          <cell r="A33" t="str">
            <v>Școala gimnazială " Decebal" CRICAU</v>
          </cell>
        </row>
        <row r="34">
          <cell r="A34" t="str">
            <v>Școala gimnazială " Demetriu Radu"RADESTI</v>
          </cell>
        </row>
        <row r="35">
          <cell r="A35" t="str">
            <v>Școala gimnazială " Ion Pop Reteganul"SINCEL</v>
          </cell>
        </row>
        <row r="36">
          <cell r="A36" t="str">
            <v>Școala gimnazială " Iosif Sarbu"SIBOT</v>
          </cell>
        </row>
        <row r="37">
          <cell r="A37" t="str">
            <v>Școala gimnazială " M.Eminescu"IGHIU</v>
          </cell>
        </row>
        <row r="38">
          <cell r="A38" t="str">
            <v>Școala gimnazială " Sebes Pal"RIMETEA</v>
          </cell>
        </row>
        <row r="39">
          <cell r="A39" t="str">
            <v>Școala gimnazială "A.Iancu" UNIREA</v>
          </cell>
        </row>
        <row r="40">
          <cell r="A40" t="str">
            <v>Școala gimnazială "A.IANCU"AV. IANCU</v>
          </cell>
        </row>
        <row r="41">
          <cell r="A41" t="str">
            <v>Școala gimnazială "A.Sever" MANARADE</v>
          </cell>
        </row>
        <row r="42">
          <cell r="A42" t="str">
            <v>Școala gimnazială "ARON COTRUS"CERGAU MARE</v>
          </cell>
        </row>
        <row r="43">
          <cell r="A43" t="str">
            <v>Școala gimnazială "AUGUSTIN BENA"PIANU DE JOS</v>
          </cell>
        </row>
        <row r="44">
          <cell r="A44" t="str">
            <v>Școala gimnazială "CLOSCA"CARPINIS</v>
          </cell>
        </row>
        <row r="45">
          <cell r="A45" t="str">
            <v>Școala gimnazială "DAVID PRODAN"  SALISTEA</v>
          </cell>
        </row>
        <row r="46">
          <cell r="A46" t="str">
            <v>Școala gimnazială "DR.PETRU SPAN"LUPSA</v>
          </cell>
        </row>
        <row r="47">
          <cell r="A47" t="str">
            <v>Școala gimnazială "E.RACOVITA"GIRDA DE SUS</v>
          </cell>
        </row>
        <row r="48">
          <cell r="A48" t="str">
            <v>Școala gimnazială "HOREA"HOREA</v>
          </cell>
        </row>
        <row r="49">
          <cell r="A49" t="str">
            <v>Școala gimnazială "I.Agarbiceanu" CENADE</v>
          </cell>
        </row>
        <row r="50">
          <cell r="A50" t="str">
            <v>Școala gimnazială "I.AGARBICEANU"BUCIUM SASA</v>
          </cell>
        </row>
        <row r="51">
          <cell r="A51" t="str">
            <v>Școala gimnazială "I.Bianu" VALEA L.</v>
          </cell>
        </row>
        <row r="52">
          <cell r="A52" t="str">
            <v>Școala gimnazială "I.Pervain" CUGIR</v>
          </cell>
        </row>
        <row r="53">
          <cell r="A53" t="str">
            <v>Școala gimnazială "IMM" BLAJ</v>
          </cell>
        </row>
        <row r="54">
          <cell r="A54" t="str">
            <v>Școala gimnazială "IOAN DE HUNEDOARA"SINTIMBRU</v>
          </cell>
        </row>
        <row r="55">
          <cell r="A55" t="str">
            <v>Școala gimnazială "Ioan Maiorescu"BUCERDEA GRIN.</v>
          </cell>
        </row>
        <row r="56">
          <cell r="A56" t="str">
            <v>Școala gimnazială "Ioan Mihu"VINEREA</v>
          </cell>
        </row>
        <row r="57">
          <cell r="A57" t="str">
            <v>Școala gimnazială "ION BREAZU"MIHALT</v>
          </cell>
        </row>
        <row r="58">
          <cell r="A58" t="str">
            <v>Școala gimnazială "IULIU MANIU" VINTU DE JOS</v>
          </cell>
        </row>
        <row r="59">
          <cell r="A59" t="str">
            <v>Școala gimnazială "LIVIU REBREANU" AIUD</v>
          </cell>
        </row>
        <row r="60">
          <cell r="A60" t="str">
            <v>Școala gimnazială "LUCIAN BLAGA"LANCRAM</v>
          </cell>
        </row>
        <row r="61">
          <cell r="A61" t="str">
            <v>Școala gimnazială "METES</v>
          </cell>
        </row>
        <row r="62">
          <cell r="A62" t="str">
            <v>Școala gimnazială "N.GANEA"BISTRA</v>
          </cell>
        </row>
        <row r="63">
          <cell r="A63" t="str">
            <v>Școala gimnazială "Petru P.A." BLAJ </v>
          </cell>
        </row>
        <row r="64">
          <cell r="A64" t="str">
            <v>Școala gimnazială "S.Carpinisanu" SEBES</v>
          </cell>
        </row>
        <row r="65">
          <cell r="A65" t="str">
            <v>Școala gimnazială "SAVA ALBESCU" FENES</v>
          </cell>
        </row>
        <row r="66">
          <cell r="A66" t="str">
            <v>Școala gimnazială "SEPTIMIU ALBINI"CUT  </v>
          </cell>
        </row>
        <row r="67">
          <cell r="A67" t="str">
            <v>Școala gimnazială "SIMION BALINT"ROSIA MONTANA</v>
          </cell>
        </row>
        <row r="68">
          <cell r="A68" t="str">
            <v>Școala gimnazială "Simion Lazar"LUNCA MURESULUI</v>
          </cell>
        </row>
        <row r="69">
          <cell r="A69" t="str">
            <v>Școala gimnazială "SIMION PANTEA"SALCIUA</v>
          </cell>
        </row>
        <row r="70">
          <cell r="A70" t="str">
            <v>Școala gimnazială "SINGIDAVA" CUGIR</v>
          </cell>
        </row>
        <row r="71">
          <cell r="A71" t="str">
            <v>Școala gimnazială "St.cel Mare" CETATEA DE B.</v>
          </cell>
        </row>
        <row r="72">
          <cell r="A72" t="str">
            <v>Școala gimnazială "Vasile Bologa" GEOAGIU DE SUS</v>
          </cell>
        </row>
        <row r="73">
          <cell r="A73" t="str">
            <v>Școala gimnazială ,,I.Agârbiceanu" ALBA</v>
          </cell>
        </row>
        <row r="74">
          <cell r="A74" t="str">
            <v>Școala gimnazială ,,L.Blaga"OC.MURES</v>
          </cell>
        </row>
        <row r="75">
          <cell r="A75" t="str">
            <v>Școala gimnazială ,,M.Eminescu" Alba Iulia</v>
          </cell>
        </row>
        <row r="76">
          <cell r="A76" t="str">
            <v>Școala gimnazială ,,Ovidiu Hulea" Aiud</v>
          </cell>
        </row>
        <row r="77">
          <cell r="A77" t="str">
            <v>Școala gimnazială ,,T.Cocisiu" BLAJ</v>
          </cell>
        </row>
        <row r="78">
          <cell r="A78" t="str">
            <v>Școala gimnazială ALMASU MARE</v>
          </cell>
        </row>
        <row r="79">
          <cell r="A79" t="str">
            <v>Școala gimnazială Avram Iancu Abrud</v>
          </cell>
        </row>
        <row r="80">
          <cell r="A80" t="str">
            <v>Școala gimnazială BALCACIU</v>
          </cell>
        </row>
        <row r="81">
          <cell r="A81" t="str">
            <v>Școala gimnazială BARABANT/Domșa</v>
          </cell>
        </row>
        <row r="82">
          <cell r="A82" t="str">
            <v>Școala gimnazială BENIC</v>
          </cell>
        </row>
        <row r="83">
          <cell r="A83" t="str">
            <v>Școala gimnazială BERGHIN</v>
          </cell>
        </row>
        <row r="84">
          <cell r="A84" t="str">
            <v>Școala gimnazială BIIA</v>
          </cell>
        </row>
        <row r="85">
          <cell r="A85" t="str">
            <v>Școala gimnazială BLANDIANA</v>
          </cell>
        </row>
        <row r="86">
          <cell r="A86" t="str">
            <v>Școala gimnazială Ceru Băcăinți</v>
          </cell>
        </row>
        <row r="87">
          <cell r="A87" t="str">
            <v>Școala gimnazială CILNIC</v>
          </cell>
        </row>
        <row r="88">
          <cell r="A88" t="str">
            <v>Școala gimnazială CIMPENI</v>
          </cell>
        </row>
        <row r="89">
          <cell r="A89" t="str">
            <v>Școala gimnazială CIUGUD</v>
          </cell>
        </row>
        <row r="90">
          <cell r="A90" t="str">
            <v>Școala gimnazială CIUGUZEL</v>
          </cell>
        </row>
        <row r="91">
          <cell r="A91" t="str">
            <v>Școala gimnazială CIURULEASA</v>
          </cell>
        </row>
        <row r="92">
          <cell r="A92" t="str">
            <v>Școala gimnazială CRACIUNELU DE JOS</v>
          </cell>
        </row>
        <row r="93">
          <cell r="A93" t="str">
            <v>Școala gimnazială CUNTA</v>
          </cell>
        </row>
        <row r="94">
          <cell r="A94" t="str">
            <v>Școala gimnazială DAIA ROMANA</v>
          </cell>
        </row>
        <row r="95">
          <cell r="A95" t="str">
            <v>Școala gimnazială DOSTAT</v>
          </cell>
        </row>
        <row r="96">
          <cell r="A96" t="str">
            <v>Școala gimnazială FARAU</v>
          </cell>
        </row>
        <row r="97">
          <cell r="A97" t="str">
            <v>Școala gimnazială GALDA DE JOS</v>
          </cell>
        </row>
        <row r="98">
          <cell r="A98" t="str">
            <v>Școala gimnazială GHETAR</v>
          </cell>
        </row>
        <row r="99">
          <cell r="A99" t="str">
            <v>Școala gimnazială GIRBOVA</v>
          </cell>
        </row>
        <row r="100">
          <cell r="A100" t="str">
            <v>Școala gimnazială GIRDE</v>
          </cell>
        </row>
        <row r="101">
          <cell r="A101" t="str">
            <v>Școala gimnazială HOPIRTA</v>
          </cell>
        </row>
        <row r="102">
          <cell r="A102" t="str">
            <v>Școala gimnazială IGHIEL</v>
          </cell>
        </row>
        <row r="103">
          <cell r="A103" t="str">
            <v>Școala gimnazială INTREGALDE</v>
          </cell>
        </row>
        <row r="104">
          <cell r="A104" t="str">
            <v>Școala gimnazială LAZESTI</v>
          </cell>
        </row>
        <row r="105">
          <cell r="A105" t="str">
            <v>Școala gimnazială LIVEZILE</v>
          </cell>
        </row>
        <row r="106">
          <cell r="A106" t="str">
            <v>Școala gimnazială LOMAN</v>
          </cell>
        </row>
        <row r="107">
          <cell r="A107" t="str">
            <v>Școala gimnazială LOPADEA NOUA</v>
          </cell>
        </row>
        <row r="108">
          <cell r="A108" t="str">
            <v>Școala gimnazială MATISESTI</v>
          </cell>
        </row>
        <row r="109">
          <cell r="A109" t="str">
            <v>Școala gimnazială MICESTI</v>
          </cell>
        </row>
        <row r="110">
          <cell r="A110" t="str">
            <v>Școala gimnazială Mirăslău</v>
          </cell>
        </row>
        <row r="111">
          <cell r="A111" t="str">
            <v>Școala gimnazială MOGOS</v>
          </cell>
        </row>
        <row r="112">
          <cell r="A112" t="str">
            <v>Școala gimnazială MUSCA</v>
          </cell>
        </row>
        <row r="113">
          <cell r="A113" t="str">
            <v>Școala gimnazială NOSLAC</v>
          </cell>
        </row>
        <row r="114">
          <cell r="A114" t="str">
            <v>Școala gimnazială NR. 2 SEBES</v>
          </cell>
        </row>
        <row r="115">
          <cell r="A115" t="str">
            <v>Școala gimnazială OCOLIS</v>
          </cell>
        </row>
        <row r="116">
          <cell r="A116" t="str">
            <v>Școala gimnazială OHABA</v>
          </cell>
        </row>
        <row r="117">
          <cell r="A117" t="str">
            <v>Școala gimnazială PIANU DE SUS</v>
          </cell>
        </row>
        <row r="118">
          <cell r="A118" t="str">
            <v>Școala gimnazială POIANA VADULUI</v>
          </cell>
        </row>
        <row r="119">
          <cell r="A119" t="str">
            <v>Școala gimnazială PONOR</v>
          </cell>
        </row>
        <row r="120">
          <cell r="A120" t="str">
            <v>Școala gimnazială PONOREL</v>
          </cell>
        </row>
        <row r="121">
          <cell r="A121" t="str">
            <v>Școala gimnazială POSAGA DE JOS</v>
          </cell>
        </row>
        <row r="122">
          <cell r="A122" t="str">
            <v>Școala gimnazială RACHITA</v>
          </cell>
        </row>
        <row r="123">
          <cell r="A123" t="str">
            <v>Școala gimnazială RAHAU </v>
          </cell>
        </row>
        <row r="124">
          <cell r="A124" t="str">
            <v>Școala gimnazială RAZBOIENI</v>
          </cell>
        </row>
        <row r="125">
          <cell r="A125" t="str">
            <v>Școala gimnazială RIMET</v>
          </cell>
        </row>
        <row r="126">
          <cell r="A126" t="str">
            <v>Școala gimnazială ROSIA DE SECAS</v>
          </cell>
        </row>
        <row r="127">
          <cell r="A127" t="str">
            <v>Școala gimnazială SARD</v>
          </cell>
        </row>
        <row r="128">
          <cell r="A128" t="str">
            <v>Școala gimnazială SASCIORI</v>
          </cell>
        </row>
        <row r="129">
          <cell r="A129" t="str">
            <v>Școala gimnazială SCARISOARA</v>
          </cell>
        </row>
        <row r="130">
          <cell r="A130" t="str">
            <v>Școala gimnazială SINMICLAUS</v>
          </cell>
        </row>
        <row r="131">
          <cell r="A131" t="str">
            <v>Școala gimnazială SOHODOL</v>
          </cell>
        </row>
        <row r="132">
          <cell r="A132" t="str">
            <v>Școala gimnazială SONA</v>
          </cell>
        </row>
        <row r="133">
          <cell r="A133" t="str">
            <v>Școala gimnazială SPRING</v>
          </cell>
        </row>
        <row r="134">
          <cell r="A134" t="str">
            <v>Școala gimnazială STREMT</v>
          </cell>
        </row>
        <row r="135">
          <cell r="A135" t="str">
            <v>Școala gimnazială STRUNGARI</v>
          </cell>
        </row>
        <row r="136">
          <cell r="A136" t="str">
            <v>Școala gimnazială SUGAG</v>
          </cell>
        </row>
        <row r="137">
          <cell r="A137" t="str">
            <v>Școala gimnazială TATIRLAUA</v>
          </cell>
        </row>
        <row r="138">
          <cell r="A138" t="str">
            <v>Școala gimnazială TIRSA</v>
          </cell>
        </row>
        <row r="139">
          <cell r="A139" t="str">
            <v>Școala gimnazială VADU MOTILOR</v>
          </cell>
        </row>
        <row r="140">
          <cell r="A140" t="str">
            <v>Școala gimnazială VESEUS</v>
          </cell>
        </row>
        <row r="141">
          <cell r="A141" t="str">
            <v>Școala gimnazială VIDRA</v>
          </cell>
        </row>
        <row r="142">
          <cell r="A142" t="str">
            <v>Școala gimnazială VINGARD</v>
          </cell>
        </row>
        <row r="143">
          <cell r="A143" t="str">
            <v>Școala gimnazială" Ghe.Maier"UNIREA II</v>
          </cell>
        </row>
        <row r="144">
          <cell r="A144" t="str">
            <v>Şcoala Gimanazială OARDA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4.421875" style="0" customWidth="1"/>
    <col min="2" max="2" width="40.57421875" style="0" bestFit="1" customWidth="1"/>
    <col min="4" max="4" width="5.00390625" style="1" customWidth="1"/>
    <col min="6" max="8" width="4.8515625" style="1" customWidth="1"/>
    <col min="11" max="11" width="5.57421875" style="1" customWidth="1"/>
    <col min="12" max="12" width="7.7109375" style="0" customWidth="1"/>
    <col min="13" max="13" width="9.140625" style="0" customWidth="1"/>
  </cols>
  <sheetData>
    <row r="1" s="10" customFormat="1" ht="18">
      <c r="B1" s="10" t="s">
        <v>53</v>
      </c>
    </row>
    <row r="2" s="10" customFormat="1" ht="18"/>
    <row r="3" s="10" customFormat="1" ht="18">
      <c r="B3" s="10" t="s">
        <v>54</v>
      </c>
    </row>
    <row r="4" s="10" customFormat="1" ht="18"/>
    <row r="5" spans="1:13" ht="75">
      <c r="A5" s="2" t="s">
        <v>0</v>
      </c>
      <c r="B5" s="2" t="s">
        <v>1</v>
      </c>
      <c r="C5" s="2" t="s">
        <v>2</v>
      </c>
      <c r="D5" s="3" t="s">
        <v>3</v>
      </c>
      <c r="E5" s="2" t="s">
        <v>4</v>
      </c>
      <c r="F5" s="4" t="s">
        <v>5</v>
      </c>
      <c r="G5" s="4" t="s">
        <v>6</v>
      </c>
      <c r="H5" s="3" t="s">
        <v>7</v>
      </c>
      <c r="I5" s="4" t="s">
        <v>8</v>
      </c>
      <c r="J5" s="12" t="s">
        <v>9</v>
      </c>
      <c r="K5" s="3" t="s">
        <v>10</v>
      </c>
      <c r="L5" s="11" t="s">
        <v>11</v>
      </c>
      <c r="M5" s="2" t="s">
        <v>12</v>
      </c>
    </row>
    <row r="6" spans="1:13" ht="18">
      <c r="A6" s="5">
        <v>1</v>
      </c>
      <c r="B6" s="6" t="s">
        <v>13</v>
      </c>
      <c r="C6" s="7">
        <v>9</v>
      </c>
      <c r="D6" s="8"/>
      <c r="E6" s="7">
        <f>IF(D6&gt;0,IF(C6&gt;=9.5,D6,IF(ABS(C6-D6)&lt;0.5,C6,D6)),C6)</f>
        <v>9</v>
      </c>
      <c r="F6" s="9"/>
      <c r="G6" s="9"/>
      <c r="H6" s="8"/>
      <c r="I6" s="7">
        <f>IF(H6&gt;0,IF(G6&gt;=9.5,H6,IF(ABS(G6-H6)&lt;0.5,G6,H6)),G6)</f>
        <v>0</v>
      </c>
      <c r="J6" s="7">
        <v>9.9</v>
      </c>
      <c r="K6" s="8"/>
      <c r="L6" s="7">
        <f>IF(K6&gt;0,IF(J6&gt;=9.5,K6,IF(ABS(J6-K6)&lt;0.5,J6,K6)),J6)</f>
        <v>9.9</v>
      </c>
      <c r="M6" s="7">
        <f>IF(I6&gt;0,TRUNC(AVERAGE(E6,I6,L6),2),TRUNC(AVERAGE(E6,L6),2))</f>
        <v>9.45</v>
      </c>
    </row>
    <row r="7" spans="1:13" ht="18">
      <c r="A7" s="5">
        <v>2</v>
      </c>
      <c r="B7" s="6" t="s">
        <v>14</v>
      </c>
      <c r="C7" s="7">
        <v>5.15</v>
      </c>
      <c r="D7" s="8"/>
      <c r="E7" s="7">
        <f>IF(D7&gt;0,IF(C7&gt;=9.5,D7,IF(ABS(C7-D7)&lt;0.5,C7,D7)),C7)</f>
        <v>5.15</v>
      </c>
      <c r="F7" s="9"/>
      <c r="G7" s="9"/>
      <c r="H7" s="8"/>
      <c r="I7" s="7">
        <f>IF(H7&gt;0,IF(G7&gt;=9.5,H7,IF(ABS(G7-H7)&lt;0.5,G7,H7)),G7)</f>
        <v>0</v>
      </c>
      <c r="J7" s="7">
        <v>3.25</v>
      </c>
      <c r="K7" s="8"/>
      <c r="L7" s="7">
        <f aca="true" t="shared" si="0" ref="L7:L45">IF(K7&gt;0,IF(J7&gt;=9.5,K7,IF(ABS(J7-K7)&lt;0.5,J7,K7)),J7)</f>
        <v>3.25</v>
      </c>
      <c r="M7" s="7">
        <f>IF(I7&gt;0,TRUNC(AVERAGE(E7,I7,L7),2),TRUNC(AVERAGE(E7,L7),2))</f>
        <v>4.2</v>
      </c>
    </row>
    <row r="8" spans="1:13" ht="18">
      <c r="A8" s="5">
        <v>3</v>
      </c>
      <c r="B8" s="6" t="s">
        <v>15</v>
      </c>
      <c r="C8" s="7">
        <v>9.15</v>
      </c>
      <c r="D8" s="8"/>
      <c r="E8" s="7">
        <f>IF(D8&gt;0,IF(C8&gt;=9.5,D8,IF(ABS(C8-D8)&lt;0.5,C8,D8)),C8)</f>
        <v>9.15</v>
      </c>
      <c r="F8" s="9"/>
      <c r="G8" s="9"/>
      <c r="H8" s="8"/>
      <c r="I8" s="7">
        <f>IF(H8&gt;0,IF(G8&gt;=9.5,H8,IF(ABS(G8-H8)&lt;0.5,G8,H8)),G8)</f>
        <v>0</v>
      </c>
      <c r="J8" s="7">
        <v>9.9</v>
      </c>
      <c r="K8" s="8"/>
      <c r="L8" s="7">
        <f t="shared" si="0"/>
        <v>9.9</v>
      </c>
      <c r="M8" s="7">
        <f>IF(I8&gt;0,TRUNC(AVERAGE(E8,I8,L8),2),TRUNC(AVERAGE(E8,L8),2))</f>
        <v>9.52</v>
      </c>
    </row>
    <row r="9" spans="1:13" ht="18">
      <c r="A9" s="5">
        <v>4</v>
      </c>
      <c r="B9" s="6" t="s">
        <v>16</v>
      </c>
      <c r="C9" s="7">
        <v>6.85</v>
      </c>
      <c r="D9" s="8"/>
      <c r="E9" s="7">
        <f>IF(D9&gt;0,IF(C9&gt;=9.5,D9,IF(ABS(C9-D9)&lt;0.5,C9,D9)),C9)</f>
        <v>6.85</v>
      </c>
      <c r="F9" s="9"/>
      <c r="G9" s="9"/>
      <c r="H9" s="8"/>
      <c r="I9" s="7">
        <f>IF(H9&gt;0,IF(G9&gt;=9.5,H9,IF(ABS(G9-H9)&lt;0.5,G9,H9)),G9)</f>
        <v>0</v>
      </c>
      <c r="J9" s="7">
        <v>7.7</v>
      </c>
      <c r="K9" s="8"/>
      <c r="L9" s="7">
        <f t="shared" si="0"/>
        <v>7.7</v>
      </c>
      <c r="M9" s="7">
        <f>IF(I9&gt;0,TRUNC(AVERAGE(E9,I9,L9),2),TRUNC(AVERAGE(E9,L9),2))</f>
        <v>7.27</v>
      </c>
    </row>
    <row r="10" spans="1:13" ht="18">
      <c r="A10" s="5">
        <v>5</v>
      </c>
      <c r="B10" s="6" t="s">
        <v>17</v>
      </c>
      <c r="C10" s="7">
        <v>6.55</v>
      </c>
      <c r="D10" s="8"/>
      <c r="E10" s="7">
        <f>IF(D10&gt;0,IF(C10&gt;=9.5,D10,IF(ABS(C10-D10)&lt;0.5,C10,D10)),C10)</f>
        <v>6.55</v>
      </c>
      <c r="F10" s="9"/>
      <c r="G10" s="9"/>
      <c r="H10" s="8"/>
      <c r="I10" s="7">
        <f>IF(H10&gt;0,IF(G10&gt;=9.5,H10,IF(ABS(G10-H10)&lt;0.5,G10,H10)),G10)</f>
        <v>0</v>
      </c>
      <c r="J10" s="7">
        <v>6.75</v>
      </c>
      <c r="K10" s="8"/>
      <c r="L10" s="7">
        <f t="shared" si="0"/>
        <v>6.75</v>
      </c>
      <c r="M10" s="7">
        <f>IF(I10&gt;0,TRUNC(AVERAGE(E10,I10,L10),2),TRUNC(AVERAGE(E10,L10),2))</f>
        <v>6.65</v>
      </c>
    </row>
    <row r="11" spans="1:13" ht="18">
      <c r="A11" s="5">
        <v>6</v>
      </c>
      <c r="B11" s="6" t="s">
        <v>18</v>
      </c>
      <c r="C11" s="7">
        <v>9</v>
      </c>
      <c r="D11" s="8"/>
      <c r="E11" s="7">
        <f>IF(D11&gt;0,IF(C11&gt;=9.5,D11,IF(ABS(C11-D11)&lt;0.5,C11,D11)),C11)</f>
        <v>9</v>
      </c>
      <c r="F11" s="9"/>
      <c r="G11" s="9"/>
      <c r="H11" s="8"/>
      <c r="I11" s="7">
        <f>IF(H11&gt;0,IF(G11&gt;=9.5,H11,IF(ABS(G11-H11)&lt;0.5,G11,H11)),G11)</f>
        <v>0</v>
      </c>
      <c r="J11" s="7">
        <v>9.65</v>
      </c>
      <c r="K11" s="8"/>
      <c r="L11" s="7">
        <f t="shared" si="0"/>
        <v>9.65</v>
      </c>
      <c r="M11" s="7">
        <f>IF(I11&gt;0,TRUNC(AVERAGE(E11,I11,L11),2),TRUNC(AVERAGE(E11,L11),2))</f>
        <v>9.32</v>
      </c>
    </row>
    <row r="12" spans="1:13" ht="18">
      <c r="A12" s="5">
        <v>7</v>
      </c>
      <c r="B12" s="6" t="s">
        <v>19</v>
      </c>
      <c r="C12" s="7">
        <v>7.1</v>
      </c>
      <c r="D12" s="8"/>
      <c r="E12" s="7">
        <f>IF(D12&gt;0,IF(C12&gt;=9.5,D12,IF(ABS(C12-D12)&lt;0.5,C12,D12)),C12)</f>
        <v>7.1</v>
      </c>
      <c r="F12" s="9"/>
      <c r="G12" s="9"/>
      <c r="H12" s="8"/>
      <c r="I12" s="7">
        <f>IF(H12&gt;0,IF(G12&gt;=9.5,H12,IF(ABS(G12-H12)&lt;0.5,G12,H12)),G12)</f>
        <v>0</v>
      </c>
      <c r="J12" s="7">
        <v>7.75</v>
      </c>
      <c r="K12" s="8"/>
      <c r="L12" s="7">
        <f t="shared" si="0"/>
        <v>7.75</v>
      </c>
      <c r="M12" s="7">
        <f>IF(I12&gt;0,TRUNC(AVERAGE(E12,I12,L12),2),TRUNC(AVERAGE(E12,L12),2))</f>
        <v>7.42</v>
      </c>
    </row>
    <row r="13" spans="1:13" ht="18">
      <c r="A13" s="5">
        <v>8</v>
      </c>
      <c r="B13" s="6" t="s">
        <v>20</v>
      </c>
      <c r="C13" s="7">
        <v>7.9</v>
      </c>
      <c r="D13" s="8"/>
      <c r="E13" s="7">
        <f>IF(D13&gt;0,IF(C13&gt;=9.5,D13,IF(ABS(C13-D13)&lt;0.5,C13,D13)),C13)</f>
        <v>7.9</v>
      </c>
      <c r="F13" s="9"/>
      <c r="G13" s="9"/>
      <c r="H13" s="8"/>
      <c r="I13" s="7">
        <f>IF(H13&gt;0,IF(G13&gt;=9.5,H13,IF(ABS(G13-H13)&lt;0.5,G13,H13)),G13)</f>
        <v>0</v>
      </c>
      <c r="J13" s="7">
        <v>6.25</v>
      </c>
      <c r="K13" s="8"/>
      <c r="L13" s="7">
        <f t="shared" si="0"/>
        <v>6.25</v>
      </c>
      <c r="M13" s="7">
        <f>IF(I13&gt;0,TRUNC(AVERAGE(E13,I13,L13),2),TRUNC(AVERAGE(E13,L13),2))</f>
        <v>7.07</v>
      </c>
    </row>
    <row r="14" spans="1:13" ht="18">
      <c r="A14" s="5">
        <v>9</v>
      </c>
      <c r="B14" s="6" t="s">
        <v>21</v>
      </c>
      <c r="C14" s="7">
        <v>8.05</v>
      </c>
      <c r="D14" s="8"/>
      <c r="E14" s="7">
        <f>IF(D14&gt;0,IF(C14&gt;=9.5,D14,IF(ABS(C14-D14)&lt;0.5,C14,D14)),C14)</f>
        <v>8.05</v>
      </c>
      <c r="F14" s="9"/>
      <c r="G14" s="9"/>
      <c r="H14" s="8"/>
      <c r="I14" s="7">
        <f>IF(H14&gt;0,IF(G14&gt;=9.5,H14,IF(ABS(G14-H14)&lt;0.5,G14,H14)),G14)</f>
        <v>0</v>
      </c>
      <c r="J14" s="7">
        <v>9.35</v>
      </c>
      <c r="K14" s="8"/>
      <c r="L14" s="7">
        <f t="shared" si="0"/>
        <v>9.35</v>
      </c>
      <c r="M14" s="7">
        <f>IF(I14&gt;0,TRUNC(AVERAGE(E14,I14,L14),2),TRUNC(AVERAGE(E14,L14),2))</f>
        <v>8.7</v>
      </c>
    </row>
    <row r="15" spans="1:13" ht="18">
      <c r="A15" s="5">
        <v>10</v>
      </c>
      <c r="B15" s="6" t="s">
        <v>22</v>
      </c>
      <c r="C15" s="7">
        <v>4.6</v>
      </c>
      <c r="D15" s="8"/>
      <c r="E15" s="7">
        <f>IF(D15&gt;0,IF(C15&gt;=9.5,D15,IF(ABS(C15-D15)&lt;0.5,C15,D15)),C15)</f>
        <v>4.6</v>
      </c>
      <c r="F15" s="9"/>
      <c r="G15" s="9"/>
      <c r="H15" s="8"/>
      <c r="I15" s="7">
        <f>IF(H15&gt;0,IF(G15&gt;=9.5,H15,IF(ABS(G15-H15)&lt;0.5,G15,H15)),G15)</f>
        <v>0</v>
      </c>
      <c r="J15" s="7">
        <v>4.35</v>
      </c>
      <c r="K15" s="8"/>
      <c r="L15" s="7">
        <f t="shared" si="0"/>
        <v>4.35</v>
      </c>
      <c r="M15" s="7">
        <f>IF(I15&gt;0,TRUNC(AVERAGE(E15,I15,L15),2),TRUNC(AVERAGE(E15,L15),2))</f>
        <v>4.47</v>
      </c>
    </row>
    <row r="16" spans="1:13" ht="18">
      <c r="A16" s="5">
        <v>11</v>
      </c>
      <c r="B16" s="6" t="s">
        <v>23</v>
      </c>
      <c r="C16" s="7">
        <v>5.9</v>
      </c>
      <c r="D16" s="8"/>
      <c r="E16" s="7">
        <f>IF(D16&gt;0,IF(C16&gt;=9.5,D16,IF(ABS(C16-D16)&lt;0.5,C16,D16)),C16)</f>
        <v>5.9</v>
      </c>
      <c r="F16" s="9"/>
      <c r="G16" s="9"/>
      <c r="H16" s="8"/>
      <c r="I16" s="7">
        <f>IF(H16&gt;0,IF(G16&gt;=9.5,H16,IF(ABS(G16-H16)&lt;0.5,G16,H16)),G16)</f>
        <v>0</v>
      </c>
      <c r="J16" s="7">
        <v>4.65</v>
      </c>
      <c r="K16" s="8"/>
      <c r="L16" s="7">
        <f t="shared" si="0"/>
        <v>4.65</v>
      </c>
      <c r="M16" s="7">
        <f>IF(I16&gt;0,TRUNC(AVERAGE(E16,I16,L16),2),TRUNC(AVERAGE(E16,L16),2))</f>
        <v>5.27</v>
      </c>
    </row>
    <row r="17" spans="1:13" ht="18">
      <c r="A17" s="5">
        <v>12</v>
      </c>
      <c r="B17" s="6" t="s">
        <v>24</v>
      </c>
      <c r="C17" s="7">
        <v>5.75</v>
      </c>
      <c r="D17" s="8"/>
      <c r="E17" s="7">
        <f>IF(D17&gt;0,IF(C17&gt;=9.5,D17,IF(ABS(C17-D17)&lt;0.5,C17,D17)),C17)</f>
        <v>5.75</v>
      </c>
      <c r="F17" s="9"/>
      <c r="G17" s="9"/>
      <c r="H17" s="8"/>
      <c r="I17" s="7">
        <f>IF(H17&gt;0,IF(G17&gt;=9.5,H17,IF(ABS(G17-H17)&lt;0.5,G17,H17)),G17)</f>
        <v>0</v>
      </c>
      <c r="J17" s="7">
        <v>5</v>
      </c>
      <c r="K17" s="8"/>
      <c r="L17" s="7">
        <f t="shared" si="0"/>
        <v>5</v>
      </c>
      <c r="M17" s="7">
        <f>IF(I17&gt;0,TRUNC(AVERAGE(E17,I17,L17),2),TRUNC(AVERAGE(E17,L17),2))</f>
        <v>5.37</v>
      </c>
    </row>
    <row r="18" spans="1:13" ht="18">
      <c r="A18" s="5">
        <v>13</v>
      </c>
      <c r="B18" s="6" t="s">
        <v>25</v>
      </c>
      <c r="C18" s="7">
        <v>7.8</v>
      </c>
      <c r="D18" s="8"/>
      <c r="E18" s="7">
        <f>IF(D18&gt;0,IF(C18&gt;=9.5,D18,IF(ABS(C18-D18)&lt;0.5,C18,D18)),C18)</f>
        <v>7.8</v>
      </c>
      <c r="F18" s="9"/>
      <c r="G18" s="9"/>
      <c r="H18" s="8"/>
      <c r="I18" s="7">
        <f>IF(H18&gt;0,IF(G18&gt;=9.5,H18,IF(ABS(G18-H18)&lt;0.5,G18,H18)),G18)</f>
        <v>0</v>
      </c>
      <c r="J18" s="7">
        <v>8.7</v>
      </c>
      <c r="K18" s="8"/>
      <c r="L18" s="7">
        <f t="shared" si="0"/>
        <v>8.7</v>
      </c>
      <c r="M18" s="7">
        <f>IF(I18&gt;0,TRUNC(AVERAGE(E18,I18,L18),2),TRUNC(AVERAGE(E18,L18),2))</f>
        <v>8.25</v>
      </c>
    </row>
    <row r="19" spans="1:13" ht="18">
      <c r="A19" s="5">
        <v>14</v>
      </c>
      <c r="B19" s="6" t="s">
        <v>26</v>
      </c>
      <c r="C19" s="7">
        <v>8.95</v>
      </c>
      <c r="D19" s="8"/>
      <c r="E19" s="7">
        <f>IF(D19&gt;0,IF(C19&gt;=9.5,D19,IF(ABS(C19-D19)&lt;0.5,C19,D19)),C19)</f>
        <v>8.95</v>
      </c>
      <c r="F19" s="9"/>
      <c r="G19" s="9"/>
      <c r="H19" s="8"/>
      <c r="I19" s="7">
        <f>IF(H19&gt;0,IF(G19&gt;=9.5,H19,IF(ABS(G19-H19)&lt;0.5,G19,H19)),G19)</f>
        <v>0</v>
      </c>
      <c r="J19" s="7">
        <v>9.2</v>
      </c>
      <c r="K19" s="8"/>
      <c r="L19" s="7">
        <f t="shared" si="0"/>
        <v>9.2</v>
      </c>
      <c r="M19" s="7">
        <f>IF(I19&gt;0,TRUNC(AVERAGE(E19,I19,L19),2),TRUNC(AVERAGE(E19,L19),2))</f>
        <v>9.07</v>
      </c>
    </row>
    <row r="20" spans="1:13" ht="18">
      <c r="A20" s="5">
        <v>15</v>
      </c>
      <c r="B20" s="6" t="s">
        <v>27</v>
      </c>
      <c r="C20" s="7">
        <v>6</v>
      </c>
      <c r="D20" s="8"/>
      <c r="E20" s="7">
        <f>IF(D20&gt;0,IF(C20&gt;=9.5,D20,IF(ABS(C20-D20)&lt;0.5,C20,D20)),C20)</f>
        <v>6</v>
      </c>
      <c r="F20" s="9"/>
      <c r="G20" s="9"/>
      <c r="H20" s="8"/>
      <c r="I20" s="7">
        <f>IF(H20&gt;0,IF(G20&gt;=9.5,H20,IF(ABS(G20-H20)&lt;0.5,G20,H20)),G20)</f>
        <v>0</v>
      </c>
      <c r="J20" s="7">
        <v>8.3</v>
      </c>
      <c r="K20" s="8"/>
      <c r="L20" s="7">
        <f t="shared" si="0"/>
        <v>8.3</v>
      </c>
      <c r="M20" s="7">
        <f>IF(I20&gt;0,TRUNC(AVERAGE(E20,I20,L20),2),TRUNC(AVERAGE(E20,L20),2))</f>
        <v>7.15</v>
      </c>
    </row>
    <row r="21" spans="1:13" ht="18">
      <c r="A21" s="5">
        <v>16</v>
      </c>
      <c r="B21" s="6" t="s">
        <v>28</v>
      </c>
      <c r="C21" s="7">
        <v>7.2</v>
      </c>
      <c r="D21" s="8"/>
      <c r="E21" s="7">
        <f>IF(D21&gt;0,IF(C21&gt;=9.5,D21,IF(ABS(C21-D21)&lt;0.5,C21,D21)),C21)</f>
        <v>7.2</v>
      </c>
      <c r="F21" s="9"/>
      <c r="G21" s="9"/>
      <c r="H21" s="8"/>
      <c r="I21" s="7">
        <f>IF(H21&gt;0,IF(G21&gt;=9.5,H21,IF(ABS(G21-H21)&lt;0.5,G21,H21)),G21)</f>
        <v>0</v>
      </c>
      <c r="J21" s="7">
        <v>8.55</v>
      </c>
      <c r="K21" s="8"/>
      <c r="L21" s="7">
        <f t="shared" si="0"/>
        <v>8.55</v>
      </c>
      <c r="M21" s="7">
        <f>IF(I21&gt;0,TRUNC(AVERAGE(E21,I21,L21),2),TRUNC(AVERAGE(E21,L21),2))</f>
        <v>7.87</v>
      </c>
    </row>
    <row r="22" spans="1:13" ht="18">
      <c r="A22" s="5">
        <v>17</v>
      </c>
      <c r="B22" s="6" t="s">
        <v>29</v>
      </c>
      <c r="C22" s="7">
        <v>8.05</v>
      </c>
      <c r="D22" s="8"/>
      <c r="E22" s="7">
        <f>IF(D22&gt;0,IF(C22&gt;=9.5,D22,IF(ABS(C22-D22)&lt;0.5,C22,D22)),C22)</f>
        <v>8.05</v>
      </c>
      <c r="F22" s="9"/>
      <c r="G22" s="9"/>
      <c r="H22" s="8"/>
      <c r="I22" s="7">
        <f>IF(H22&gt;0,IF(G22&gt;=9.5,H22,IF(ABS(G22-H22)&lt;0.5,G22,H22)),G22)</f>
        <v>0</v>
      </c>
      <c r="J22" s="7">
        <v>9.9</v>
      </c>
      <c r="K22" s="8"/>
      <c r="L22" s="7">
        <f t="shared" si="0"/>
        <v>9.9</v>
      </c>
      <c r="M22" s="7">
        <f>IF(I22&gt;0,TRUNC(AVERAGE(E22,I22,L22),2),TRUNC(AVERAGE(E22,L22),2))</f>
        <v>8.97</v>
      </c>
    </row>
    <row r="23" spans="1:13" ht="18">
      <c r="A23" s="5">
        <v>18</v>
      </c>
      <c r="B23" s="6" t="s">
        <v>30</v>
      </c>
      <c r="C23" s="7">
        <v>8.6</v>
      </c>
      <c r="D23" s="8"/>
      <c r="E23" s="7">
        <f>IF(D23&gt;0,IF(C23&gt;=9.5,D23,IF(ABS(C23-D23)&lt;0.5,C23,D23)),C23)</f>
        <v>8.6</v>
      </c>
      <c r="F23" s="9"/>
      <c r="G23" s="9"/>
      <c r="H23" s="8"/>
      <c r="I23" s="7">
        <f>IF(H23&gt;0,IF(G23&gt;=9.5,H23,IF(ABS(G23-H23)&lt;0.5,G23,H23)),G23)</f>
        <v>0</v>
      </c>
      <c r="J23" s="7">
        <v>6.4</v>
      </c>
      <c r="K23" s="8"/>
      <c r="L23" s="7">
        <f t="shared" si="0"/>
        <v>6.4</v>
      </c>
      <c r="M23" s="7">
        <f>IF(I23&gt;0,TRUNC(AVERAGE(E23,I23,L23),2),TRUNC(AVERAGE(E23,L23),2))</f>
        <v>7.5</v>
      </c>
    </row>
    <row r="24" spans="1:13" ht="18">
      <c r="A24" s="5">
        <v>19</v>
      </c>
      <c r="B24" s="6" t="s">
        <v>31</v>
      </c>
      <c r="C24" s="7">
        <v>6.65</v>
      </c>
      <c r="D24" s="8"/>
      <c r="E24" s="7">
        <f>IF(D24&gt;0,IF(C24&gt;=9.5,D24,IF(ABS(C24-D24)&lt;0.5,C24,D24)),C24)</f>
        <v>6.65</v>
      </c>
      <c r="F24" s="9"/>
      <c r="G24" s="9"/>
      <c r="H24" s="8"/>
      <c r="I24" s="7">
        <f>IF(H24&gt;0,IF(G24&gt;=9.5,H24,IF(ABS(G24-H24)&lt;0.5,G24,H24)),G24)</f>
        <v>0</v>
      </c>
      <c r="J24" s="7">
        <v>9.05</v>
      </c>
      <c r="K24" s="8"/>
      <c r="L24" s="7">
        <f t="shared" si="0"/>
        <v>9.05</v>
      </c>
      <c r="M24" s="7">
        <f>IF(I24&gt;0,TRUNC(AVERAGE(E24,I24,L24),2),TRUNC(AVERAGE(E24,L24),2))</f>
        <v>7.85</v>
      </c>
    </row>
    <row r="25" spans="1:13" ht="18">
      <c r="A25" s="5">
        <v>20</v>
      </c>
      <c r="B25" s="6" t="s">
        <v>32</v>
      </c>
      <c r="C25" s="7">
        <v>6.2</v>
      </c>
      <c r="D25" s="8"/>
      <c r="E25" s="7">
        <f>IF(D25&gt;0,IF(C25&gt;=9.5,D25,IF(ABS(C25-D25)&lt;0.5,C25,D25)),C25)</f>
        <v>6.2</v>
      </c>
      <c r="F25" s="9"/>
      <c r="G25" s="9"/>
      <c r="H25" s="8"/>
      <c r="I25" s="7">
        <f>IF(H25&gt;0,IF(G25&gt;=9.5,H25,IF(ABS(G25-H25)&lt;0.5,G25,H25)),G25)</f>
        <v>0</v>
      </c>
      <c r="J25" s="7">
        <v>7.7</v>
      </c>
      <c r="K25" s="8"/>
      <c r="L25" s="7">
        <f t="shared" si="0"/>
        <v>7.7</v>
      </c>
      <c r="M25" s="7">
        <f>IF(I25&gt;0,TRUNC(AVERAGE(E25,I25,L25),2),TRUNC(AVERAGE(E25,L25),2))</f>
        <v>6.95</v>
      </c>
    </row>
    <row r="26" spans="1:13" ht="18">
      <c r="A26" s="5">
        <v>21</v>
      </c>
      <c r="B26" s="6" t="s">
        <v>33</v>
      </c>
      <c r="C26" s="7">
        <v>7.65</v>
      </c>
      <c r="D26" s="8"/>
      <c r="E26" s="7">
        <f>IF(D26&gt;0,IF(C26&gt;=9.5,D26,IF(ABS(C26-D26)&lt;0.5,C26,D26)),C26)</f>
        <v>7.65</v>
      </c>
      <c r="F26" s="9"/>
      <c r="G26" s="9"/>
      <c r="H26" s="8"/>
      <c r="I26" s="7">
        <f>IF(H26&gt;0,IF(G26&gt;=9.5,H26,IF(ABS(G26-H26)&lt;0.5,G26,H26)),G26)</f>
        <v>0</v>
      </c>
      <c r="J26" s="7">
        <v>8.85</v>
      </c>
      <c r="K26" s="8"/>
      <c r="L26" s="7">
        <f t="shared" si="0"/>
        <v>8.85</v>
      </c>
      <c r="M26" s="7">
        <f>IF(I26&gt;0,TRUNC(AVERAGE(E26,I26,L26),2),TRUNC(AVERAGE(E26,L26),2))</f>
        <v>8.25</v>
      </c>
    </row>
    <row r="27" spans="1:13" ht="18">
      <c r="A27" s="5">
        <v>22</v>
      </c>
      <c r="B27" s="6" t="s">
        <v>34</v>
      </c>
      <c r="C27" s="7">
        <v>6.15</v>
      </c>
      <c r="D27" s="8"/>
      <c r="E27" s="7">
        <f>IF(D27&gt;0,IF(C27&gt;=9.5,D27,IF(ABS(C27-D27)&lt;0.5,C27,D27)),C27)</f>
        <v>6.15</v>
      </c>
      <c r="F27" s="9"/>
      <c r="G27" s="9"/>
      <c r="H27" s="8"/>
      <c r="I27" s="7">
        <f>IF(H27&gt;0,IF(G27&gt;=9.5,H27,IF(ABS(G27-H27)&lt;0.5,G27,H27)),G27)</f>
        <v>0</v>
      </c>
      <c r="J27" s="7">
        <v>9</v>
      </c>
      <c r="K27" s="8"/>
      <c r="L27" s="7">
        <f t="shared" si="0"/>
        <v>9</v>
      </c>
      <c r="M27" s="7">
        <f>IF(I27&gt;0,TRUNC(AVERAGE(E27,I27,L27),2),TRUNC(AVERAGE(E27,L27),2))</f>
        <v>7.57</v>
      </c>
    </row>
    <row r="28" spans="1:13" ht="18">
      <c r="A28" s="5">
        <v>23</v>
      </c>
      <c r="B28" s="6" t="s">
        <v>35</v>
      </c>
      <c r="C28" s="7">
        <v>9.7</v>
      </c>
      <c r="D28" s="8"/>
      <c r="E28" s="7">
        <f>IF(D28&gt;0,IF(C28&gt;=9.5,D28,IF(ABS(C28-D28)&lt;0.5,C28,D28)),C28)</f>
        <v>9.7</v>
      </c>
      <c r="F28" s="9"/>
      <c r="G28" s="9"/>
      <c r="H28" s="8"/>
      <c r="I28" s="7">
        <f>IF(H28&gt;0,IF(G28&gt;=9.5,H28,IF(ABS(G28-H28)&lt;0.5,G28,H28)),G28)</f>
        <v>0</v>
      </c>
      <c r="J28" s="7">
        <v>9.75</v>
      </c>
      <c r="K28" s="8"/>
      <c r="L28" s="7">
        <f t="shared" si="0"/>
        <v>9.75</v>
      </c>
      <c r="M28" s="7">
        <f>IF(I28&gt;0,TRUNC(AVERAGE(E28,I28,L28),2),TRUNC(AVERAGE(E28,L28),2))</f>
        <v>9.72</v>
      </c>
    </row>
    <row r="29" spans="1:13" ht="18">
      <c r="A29" s="5">
        <v>24</v>
      </c>
      <c r="B29" s="6" t="s">
        <v>36</v>
      </c>
      <c r="C29" s="7">
        <v>8.2</v>
      </c>
      <c r="D29" s="8"/>
      <c r="E29" s="7">
        <f>IF(D29&gt;0,IF(C29&gt;=9.5,D29,IF(ABS(C29-D29)&lt;0.5,C29,D29)),C29)</f>
        <v>8.2</v>
      </c>
      <c r="F29" s="9"/>
      <c r="G29" s="9"/>
      <c r="H29" s="8"/>
      <c r="I29" s="7">
        <f>IF(H29&gt;0,IF(G29&gt;=9.5,H29,IF(ABS(G29-H29)&lt;0.5,G29,H29)),G29)</f>
        <v>0</v>
      </c>
      <c r="J29" s="7">
        <v>5.95</v>
      </c>
      <c r="K29" s="8"/>
      <c r="L29" s="7">
        <f t="shared" si="0"/>
        <v>5.95</v>
      </c>
      <c r="M29" s="7">
        <f>IF(I29&gt;0,TRUNC(AVERAGE(E29,I29,L29),2),TRUNC(AVERAGE(E29,L29),2))</f>
        <v>7.07</v>
      </c>
    </row>
    <row r="30" spans="1:13" ht="18">
      <c r="A30" s="5">
        <v>25</v>
      </c>
      <c r="B30" s="6" t="s">
        <v>37</v>
      </c>
      <c r="C30" s="7">
        <v>6.1</v>
      </c>
      <c r="D30" s="8"/>
      <c r="E30" s="7">
        <f>IF(D30&gt;0,IF(C30&gt;=9.5,D30,IF(ABS(C30-D30)&lt;0.5,C30,D30)),C30)</f>
        <v>6.1</v>
      </c>
      <c r="F30" s="9"/>
      <c r="G30" s="9"/>
      <c r="H30" s="8"/>
      <c r="I30" s="7">
        <f>IF(H30&gt;0,IF(G30&gt;=9.5,H30,IF(ABS(G30-H30)&lt;0.5,G30,H30)),G30)</f>
        <v>0</v>
      </c>
      <c r="J30" s="7">
        <v>7.1</v>
      </c>
      <c r="K30" s="8"/>
      <c r="L30" s="7">
        <f t="shared" si="0"/>
        <v>7.1</v>
      </c>
      <c r="M30" s="7">
        <f>IF(I30&gt;0,TRUNC(AVERAGE(E30,I30,L30),2),TRUNC(AVERAGE(E30,L30),2))</f>
        <v>6.6</v>
      </c>
    </row>
    <row r="31" spans="1:13" ht="18">
      <c r="A31" s="5">
        <v>26</v>
      </c>
      <c r="B31" s="6" t="s">
        <v>38</v>
      </c>
      <c r="C31" s="7">
        <v>8.6</v>
      </c>
      <c r="D31" s="8"/>
      <c r="E31" s="7">
        <f>IF(D31&gt;0,IF(C31&gt;=9.5,D31,IF(ABS(C31-D31)&lt;0.5,C31,D31)),C31)</f>
        <v>8.6</v>
      </c>
      <c r="F31" s="9"/>
      <c r="G31" s="9"/>
      <c r="H31" s="8"/>
      <c r="I31" s="7">
        <f>IF(H31&gt;0,IF(G31&gt;=9.5,H31,IF(ABS(G31-H31)&lt;0.5,G31,H31)),G31)</f>
        <v>0</v>
      </c>
      <c r="J31" s="7">
        <v>9.2</v>
      </c>
      <c r="K31" s="8"/>
      <c r="L31" s="7">
        <f t="shared" si="0"/>
        <v>9.2</v>
      </c>
      <c r="M31" s="7">
        <f>IF(I31&gt;0,TRUNC(AVERAGE(E31,I31,L31),2),TRUNC(AVERAGE(E31,L31),2))</f>
        <v>8.9</v>
      </c>
    </row>
    <row r="32" spans="1:13" ht="18">
      <c r="A32" s="5">
        <v>27</v>
      </c>
      <c r="B32" s="6" t="s">
        <v>39</v>
      </c>
      <c r="C32" s="7">
        <v>7.45</v>
      </c>
      <c r="D32" s="8"/>
      <c r="E32" s="7">
        <f>IF(D32&gt;0,IF(C32&gt;=9.5,D32,IF(ABS(C32-D32)&lt;0.5,C32,D32)),C32)</f>
        <v>7.45</v>
      </c>
      <c r="F32" s="9"/>
      <c r="G32" s="9"/>
      <c r="H32" s="8"/>
      <c r="I32" s="7">
        <f>IF(H32&gt;0,IF(G32&gt;=9.5,H32,IF(ABS(G32-H32)&lt;0.5,G32,H32)),G32)</f>
        <v>0</v>
      </c>
      <c r="J32" s="7">
        <v>9.65</v>
      </c>
      <c r="K32" s="8"/>
      <c r="L32" s="7">
        <f t="shared" si="0"/>
        <v>9.65</v>
      </c>
      <c r="M32" s="7">
        <f>IF(I32&gt;0,TRUNC(AVERAGE(E32,I32,L32),2),TRUNC(AVERAGE(E32,L32),2))</f>
        <v>8.55</v>
      </c>
    </row>
    <row r="33" spans="1:13" ht="18">
      <c r="A33" s="5">
        <v>28</v>
      </c>
      <c r="B33" s="6" t="s">
        <v>40</v>
      </c>
      <c r="C33" s="7">
        <v>8.1</v>
      </c>
      <c r="D33" s="8"/>
      <c r="E33" s="7">
        <f>IF(D33&gt;0,IF(C33&gt;=9.5,D33,IF(ABS(C33-D33)&lt;0.5,C33,D33)),C33)</f>
        <v>8.1</v>
      </c>
      <c r="F33" s="9"/>
      <c r="G33" s="9"/>
      <c r="H33" s="8"/>
      <c r="I33" s="7">
        <f>IF(H33&gt;0,IF(G33&gt;=9.5,H33,IF(ABS(G33-H33)&lt;0.5,G33,H33)),G33)</f>
        <v>0</v>
      </c>
      <c r="J33" s="7">
        <v>9.3</v>
      </c>
      <c r="K33" s="8"/>
      <c r="L33" s="7">
        <f t="shared" si="0"/>
        <v>9.3</v>
      </c>
      <c r="M33" s="7">
        <f>IF(I33&gt;0,TRUNC(AVERAGE(E33,I33,L33),2),TRUNC(AVERAGE(E33,L33),2))</f>
        <v>8.7</v>
      </c>
    </row>
    <row r="34" spans="1:13" ht="18">
      <c r="A34" s="5">
        <v>29</v>
      </c>
      <c r="B34" s="6" t="s">
        <v>41</v>
      </c>
      <c r="C34" s="7">
        <v>7.05</v>
      </c>
      <c r="D34" s="8"/>
      <c r="E34" s="7">
        <f>IF(D34&gt;0,IF(C34&gt;=9.5,D34,IF(ABS(C34-D34)&lt;0.5,C34,D34)),C34)</f>
        <v>7.05</v>
      </c>
      <c r="F34" s="9"/>
      <c r="G34" s="9"/>
      <c r="H34" s="8"/>
      <c r="I34" s="7">
        <f>IF(H34&gt;0,IF(G34&gt;=9.5,H34,IF(ABS(G34-H34)&lt;0.5,G34,H34)),G34)</f>
        <v>0</v>
      </c>
      <c r="J34" s="7">
        <v>5.3</v>
      </c>
      <c r="K34" s="8"/>
      <c r="L34" s="7">
        <f t="shared" si="0"/>
        <v>5.3</v>
      </c>
      <c r="M34" s="7">
        <f>IF(I34&gt;0,TRUNC(AVERAGE(E34,I34,L34),2),TRUNC(AVERAGE(E34,L34),2))</f>
        <v>6.17</v>
      </c>
    </row>
    <row r="35" spans="1:13" ht="18">
      <c r="A35" s="5">
        <v>30</v>
      </c>
      <c r="B35" s="6" t="s">
        <v>42</v>
      </c>
      <c r="C35" s="7">
        <v>6.4</v>
      </c>
      <c r="D35" s="8"/>
      <c r="E35" s="7">
        <f>IF(D35&gt;0,IF(C35&gt;=9.5,D35,IF(ABS(C35-D35)&lt;0.5,C35,D35)),C35)</f>
        <v>6.4</v>
      </c>
      <c r="F35" s="9"/>
      <c r="G35" s="9"/>
      <c r="H35" s="8"/>
      <c r="I35" s="7">
        <f>IF(H35&gt;0,IF(G35&gt;=9.5,H35,IF(ABS(G35-H35)&lt;0.5,G35,H35)),G35)</f>
        <v>0</v>
      </c>
      <c r="J35" s="7">
        <v>6.9</v>
      </c>
      <c r="K35" s="8"/>
      <c r="L35" s="7">
        <f t="shared" si="0"/>
        <v>6.9</v>
      </c>
      <c r="M35" s="7">
        <f>IF(I35&gt;0,TRUNC(AVERAGE(E35,I35,L35),2),TRUNC(AVERAGE(E35,L35),2))</f>
        <v>6.65</v>
      </c>
    </row>
    <row r="36" spans="1:13" ht="18">
      <c r="A36" s="5">
        <v>31</v>
      </c>
      <c r="B36" s="6" t="s">
        <v>43</v>
      </c>
      <c r="C36" s="7">
        <v>8.25</v>
      </c>
      <c r="D36" s="8"/>
      <c r="E36" s="7">
        <f>IF(D36&gt;0,IF(C36&gt;=9.5,D36,IF(ABS(C36-D36)&lt;0.5,C36,D36)),C36)</f>
        <v>8.25</v>
      </c>
      <c r="F36" s="9"/>
      <c r="G36" s="9"/>
      <c r="H36" s="8"/>
      <c r="I36" s="7">
        <f>IF(H36&gt;0,IF(G36&gt;=9.5,H36,IF(ABS(G36-H36)&lt;0.5,G36,H36)),G36)</f>
        <v>0</v>
      </c>
      <c r="J36" s="7">
        <v>7.5</v>
      </c>
      <c r="K36" s="8"/>
      <c r="L36" s="7">
        <f t="shared" si="0"/>
        <v>7.5</v>
      </c>
      <c r="M36" s="7">
        <f>IF(I36&gt;0,TRUNC(AVERAGE(E36,I36,L36),2),TRUNC(AVERAGE(E36,L36),2))</f>
        <v>7.87</v>
      </c>
    </row>
    <row r="37" spans="1:13" ht="18">
      <c r="A37" s="5">
        <v>32</v>
      </c>
      <c r="B37" s="6" t="s">
        <v>44</v>
      </c>
      <c r="C37" s="7">
        <v>8.9</v>
      </c>
      <c r="D37" s="8"/>
      <c r="E37" s="7">
        <f>IF(D37&gt;0,IF(C37&gt;=9.5,D37,IF(ABS(C37-D37)&lt;0.5,C37,D37)),C37)</f>
        <v>8.9</v>
      </c>
      <c r="F37" s="9"/>
      <c r="G37" s="9"/>
      <c r="H37" s="8"/>
      <c r="I37" s="7">
        <f>IF(H37&gt;0,IF(G37&gt;=9.5,H37,IF(ABS(G37-H37)&lt;0.5,G37,H37)),G37)</f>
        <v>0</v>
      </c>
      <c r="J37" s="7">
        <v>10</v>
      </c>
      <c r="K37" s="8"/>
      <c r="L37" s="7">
        <f t="shared" si="0"/>
        <v>10</v>
      </c>
      <c r="M37" s="7">
        <f>IF(I37&gt;0,TRUNC(AVERAGE(E37,I37,L37),2),TRUNC(AVERAGE(E37,L37),2))</f>
        <v>9.45</v>
      </c>
    </row>
    <row r="38" spans="1:13" ht="18">
      <c r="A38" s="5">
        <v>33</v>
      </c>
      <c r="B38" s="6" t="s">
        <v>45</v>
      </c>
      <c r="C38" s="7">
        <v>6.8</v>
      </c>
      <c r="D38" s="8"/>
      <c r="E38" s="7">
        <f>IF(D38&gt;0,IF(C38&gt;=9.5,D38,IF(ABS(C38-D38)&lt;0.5,C38,D38)),C38)</f>
        <v>6.8</v>
      </c>
      <c r="F38" s="9"/>
      <c r="G38" s="9"/>
      <c r="H38" s="8"/>
      <c r="I38" s="7">
        <f>IF(H38&gt;0,IF(G38&gt;=9.5,H38,IF(ABS(G38-H38)&lt;0.5,G38,H38)),G38)</f>
        <v>0</v>
      </c>
      <c r="J38" s="7">
        <v>8.15</v>
      </c>
      <c r="K38" s="8"/>
      <c r="L38" s="7">
        <f t="shared" si="0"/>
        <v>8.15</v>
      </c>
      <c r="M38" s="7">
        <f>IF(I38&gt;0,TRUNC(AVERAGE(E38,I38,L38),2),TRUNC(AVERAGE(E38,L38),2))</f>
        <v>7.47</v>
      </c>
    </row>
    <row r="39" spans="1:13" ht="18">
      <c r="A39" s="5">
        <v>34</v>
      </c>
      <c r="B39" s="6" t="s">
        <v>46</v>
      </c>
      <c r="C39" s="7">
        <v>8.25</v>
      </c>
      <c r="D39" s="8"/>
      <c r="E39" s="7">
        <f>IF(D39&gt;0,IF(C39&gt;=9.5,D39,IF(ABS(C39-D39)&lt;0.5,C39,D39)),C39)</f>
        <v>8.25</v>
      </c>
      <c r="F39" s="9"/>
      <c r="G39" s="9"/>
      <c r="H39" s="8"/>
      <c r="I39" s="7">
        <f>IF(H39&gt;0,IF(G39&gt;=9.5,H39,IF(ABS(G39-H39)&lt;0.5,G39,H39)),G39)</f>
        <v>0</v>
      </c>
      <c r="J39" s="7">
        <v>8.35</v>
      </c>
      <c r="K39" s="8"/>
      <c r="L39" s="7">
        <f t="shared" si="0"/>
        <v>8.35</v>
      </c>
      <c r="M39" s="7">
        <f>IF(I39&gt;0,TRUNC(AVERAGE(E39,I39,L39),2),TRUNC(AVERAGE(E39,L39),2))</f>
        <v>8.3</v>
      </c>
    </row>
    <row r="40" spans="1:13" ht="18">
      <c r="A40" s="5">
        <v>35</v>
      </c>
      <c r="B40" s="6" t="s">
        <v>47</v>
      </c>
      <c r="C40" s="7">
        <v>6.45</v>
      </c>
      <c r="D40" s="8"/>
      <c r="E40" s="7">
        <f>IF(D40&gt;0,IF(C40&gt;=9.5,D40,IF(ABS(C40-D40)&lt;0.5,C40,D40)),C40)</f>
        <v>6.45</v>
      </c>
      <c r="F40" s="9"/>
      <c r="G40" s="9"/>
      <c r="H40" s="8"/>
      <c r="I40" s="7">
        <f>IF(H40&gt;0,IF(G40&gt;=9.5,H40,IF(ABS(G40-H40)&lt;0.5,G40,H40)),G40)</f>
        <v>0</v>
      </c>
      <c r="J40" s="7">
        <v>5.7</v>
      </c>
      <c r="K40" s="8"/>
      <c r="L40" s="7">
        <f t="shared" si="0"/>
        <v>5.7</v>
      </c>
      <c r="M40" s="7">
        <f>IF(I40&gt;0,TRUNC(AVERAGE(E40,I40,L40),2),TRUNC(AVERAGE(E40,L40),2))</f>
        <v>6.07</v>
      </c>
    </row>
    <row r="41" spans="1:13" ht="18">
      <c r="A41" s="5">
        <v>36</v>
      </c>
      <c r="B41" s="6" t="s">
        <v>48</v>
      </c>
      <c r="C41" s="7">
        <v>6.7</v>
      </c>
      <c r="D41" s="8"/>
      <c r="E41" s="7">
        <f>IF(D41&gt;0,IF(C41&gt;=9.5,D41,IF(ABS(C41-D41)&lt;0.5,C41,D41)),C41)</f>
        <v>6.7</v>
      </c>
      <c r="F41" s="9"/>
      <c r="G41" s="9"/>
      <c r="H41" s="8"/>
      <c r="I41" s="7">
        <f>IF(H41&gt;0,IF(G41&gt;=9.5,H41,IF(ABS(G41-H41)&lt;0.5,G41,H41)),G41)</f>
        <v>0</v>
      </c>
      <c r="J41" s="7">
        <v>6.1</v>
      </c>
      <c r="K41" s="8"/>
      <c r="L41" s="7">
        <f t="shared" si="0"/>
        <v>6.1</v>
      </c>
      <c r="M41" s="7">
        <f>IF(I41&gt;0,TRUNC(AVERAGE(E41,I41,L41),2),TRUNC(AVERAGE(E41,L41),2))</f>
        <v>6.4</v>
      </c>
    </row>
    <row r="42" spans="1:13" ht="18">
      <c r="A42" s="5">
        <v>37</v>
      </c>
      <c r="B42" s="6" t="s">
        <v>49</v>
      </c>
      <c r="C42" s="7">
        <v>7.1</v>
      </c>
      <c r="D42" s="8"/>
      <c r="E42" s="7">
        <f>IF(D42&gt;0,IF(C42&gt;=9.5,D42,IF(ABS(C42-D42)&lt;0.5,C42,D42)),C42)</f>
        <v>7.1</v>
      </c>
      <c r="F42" s="9"/>
      <c r="G42" s="9"/>
      <c r="H42" s="8"/>
      <c r="I42" s="7">
        <f>IF(H42&gt;0,IF(G42&gt;=9.5,H42,IF(ABS(G42-H42)&lt;0.5,G42,H42)),G42)</f>
        <v>0</v>
      </c>
      <c r="J42" s="7">
        <v>6.35</v>
      </c>
      <c r="K42" s="8"/>
      <c r="L42" s="7">
        <f t="shared" si="0"/>
        <v>6.35</v>
      </c>
      <c r="M42" s="7">
        <f>IF(I42&gt;0,TRUNC(AVERAGE(E42,I42,L42),2),TRUNC(AVERAGE(E42,L42),2))</f>
        <v>6.72</v>
      </c>
    </row>
    <row r="43" spans="1:13" ht="18">
      <c r="A43" s="5">
        <v>38</v>
      </c>
      <c r="B43" s="6" t="s">
        <v>50</v>
      </c>
      <c r="C43" s="7">
        <v>5.75</v>
      </c>
      <c r="D43" s="8"/>
      <c r="E43" s="7">
        <f>IF(D43&gt;0,IF(C43&gt;=9.5,D43,IF(ABS(C43-D43)&lt;0.5,C43,D43)),C43)</f>
        <v>5.75</v>
      </c>
      <c r="F43" s="9"/>
      <c r="G43" s="9"/>
      <c r="H43" s="8"/>
      <c r="I43" s="7">
        <f>IF(H43&gt;0,IF(G43&gt;=9.5,H43,IF(ABS(G43-H43)&lt;0.5,G43,H43)),G43)</f>
        <v>0</v>
      </c>
      <c r="J43" s="7">
        <v>6.85</v>
      </c>
      <c r="K43" s="8"/>
      <c r="L43" s="7">
        <f t="shared" si="0"/>
        <v>6.85</v>
      </c>
      <c r="M43" s="7">
        <f>IF(I43&gt;0,TRUNC(AVERAGE(E43,I43,L43),2),TRUNC(AVERAGE(E43,L43),2))</f>
        <v>6.3</v>
      </c>
    </row>
    <row r="44" spans="1:13" ht="18">
      <c r="A44" s="5">
        <v>39</v>
      </c>
      <c r="B44" s="6" t="s">
        <v>51</v>
      </c>
      <c r="C44" s="7">
        <v>6.1</v>
      </c>
      <c r="D44" s="8"/>
      <c r="E44" s="7">
        <f>IF(D44&gt;0,IF(C44&gt;=9.5,D44,IF(ABS(C44-D44)&lt;0.5,C44,D44)),C44)</f>
        <v>6.1</v>
      </c>
      <c r="F44" s="9"/>
      <c r="G44" s="9"/>
      <c r="H44" s="8"/>
      <c r="I44" s="7">
        <f>IF(H44&gt;0,IF(G44&gt;=9.5,H44,IF(ABS(G44-H44)&lt;0.5,G44,H44)),G44)</f>
        <v>0</v>
      </c>
      <c r="J44" s="7">
        <v>6.3</v>
      </c>
      <c r="K44" s="8"/>
      <c r="L44" s="7">
        <f t="shared" si="0"/>
        <v>6.3</v>
      </c>
      <c r="M44" s="7">
        <f>IF(I44&gt;0,TRUNC(AVERAGE(E44,I44,L44),2),TRUNC(AVERAGE(E44,L44),2))</f>
        <v>6.2</v>
      </c>
    </row>
    <row r="45" spans="1:13" ht="18">
      <c r="A45" s="5">
        <v>40</v>
      </c>
      <c r="B45" s="6" t="s">
        <v>52</v>
      </c>
      <c r="C45" s="7">
        <v>9.8</v>
      </c>
      <c r="D45" s="8"/>
      <c r="E45" s="7">
        <f>IF(D45&gt;0,IF(C45&gt;=9.5,D45,IF(ABS(C45-D45)&lt;0.5,C45,D45)),C45)</f>
        <v>9.8</v>
      </c>
      <c r="F45" s="9"/>
      <c r="G45" s="9"/>
      <c r="H45" s="8"/>
      <c r="I45" s="7">
        <f>IF(H45&gt;0,IF(G45&gt;=9.5,H45,IF(ABS(G45-H45)&lt;0.5,G45,H45)),G45)</f>
        <v>0</v>
      </c>
      <c r="J45" s="7">
        <v>10</v>
      </c>
      <c r="K45" s="8"/>
      <c r="L45" s="7">
        <f t="shared" si="0"/>
        <v>10</v>
      </c>
      <c r="M45" s="7">
        <f>IF(I45&gt;0,TRUNC(AVERAGE(E45,I45,L45),2),TRUNC(AVERAGE(E45,L45),2))</f>
        <v>9.9</v>
      </c>
    </row>
    <row r="48" ht="18">
      <c r="B48" s="13" t="s">
        <v>55</v>
      </c>
    </row>
    <row r="49" ht="18">
      <c r="B49" s="13" t="s">
        <v>56</v>
      </c>
    </row>
  </sheetData>
  <dataValidations count="4">
    <dataValidation allowBlank="1" showInputMessage="1" showErrorMessage="1" promptTitle="Atentie!" prompt="Se competeaza cu &quot;Absent&quot; daca elevul nu a participat la una dintre probe!" sqref="M6:M45"/>
    <dataValidation allowBlank="1" showInputMessage="1" showErrorMessage="1" promptTitle="Atentie!" prompt="Se completeaza cu &quot;-&quot; daca elevul nu sustine proba!" sqref="G6:G45"/>
    <dataValidation type="list" allowBlank="1" showInputMessage="1" showErrorMessage="1" promptTitle="Atentie!" prompt="Se completeaza cu &quot;-&quot; daca elevul nu sustine proba!" sqref="F6:F45">
      <formula1>materna</formula1>
    </dataValidation>
    <dataValidation allowBlank="1" showInputMessage="1" showErrorMessage="1" promptTitle="Atentie!" prompt="Se competeaza cu &quot;Absent&quot; daca elevul nu a participat la proba!" sqref="J6:J45 C6:C45"/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</dc:creator>
  <cp:keywords/>
  <dc:description/>
  <cp:lastModifiedBy>Cornelia</cp:lastModifiedBy>
  <cp:lastPrinted>2013-06-29T12:17:24Z</cp:lastPrinted>
  <dcterms:created xsi:type="dcterms:W3CDTF">2013-06-29T12:13:10Z</dcterms:created>
  <dcterms:modified xsi:type="dcterms:W3CDTF">2013-06-29T12:18:54Z</dcterms:modified>
  <cp:category/>
  <cp:version/>
  <cp:contentType/>
  <cp:contentStatus/>
</cp:coreProperties>
</file>